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200" firstSheet="8" activeTab="12"/>
  </bookViews>
  <sheets>
    <sheet name="A. RUBRIC STANDARDS" sheetId="38" r:id="rId1"/>
    <sheet name="B. MATRIX" sheetId="46" r:id="rId2"/>
    <sheet name="C. MANDATORY " sheetId="29" r:id="rId3"/>
    <sheet name="D. PROV ACC" sheetId="60" r:id="rId4"/>
    <sheet name="SIGNIFICANT" sheetId="15" state="hidden" r:id="rId5"/>
    <sheet name="E. FULL ACC" sheetId="45" r:id="rId6"/>
    <sheet name="Sheet1" sheetId="61" r:id="rId7"/>
    <sheet name="F. Database Template" sheetId="47" r:id="rId8"/>
    <sheet name="Area 1" sheetId="50" r:id="rId9"/>
    <sheet name="Area 2" sheetId="51" r:id="rId10"/>
    <sheet name="Area 3" sheetId="52" r:id="rId11"/>
    <sheet name="Area 4" sheetId="53" r:id="rId12"/>
    <sheet name="Area 5" sheetId="54" r:id="rId13"/>
    <sheet name="Area 6" sheetId="55" r:id="rId14"/>
    <sheet name="Sheet4" sheetId="59" r:id="rId15"/>
  </sheets>
  <definedNames>
    <definedName name="OLE_LINK1" localSheetId="1">'B. MATRIX'!$C$3</definedName>
    <definedName name="_xlnm.Print_Area" localSheetId="2">'C. MANDATORY '!$A$5:$E$119</definedName>
    <definedName name="_xlnm.Print_Area" localSheetId="3">'D. PROV ACC'!$A$7:$F$979</definedName>
    <definedName name="_xlnm.Print_Area" localSheetId="5">'E. FULL ACC'!$A$7:$F$1102</definedName>
    <definedName name="_xlnm.Print_Area" localSheetId="4">SIGNIFICANT!$A$6:$H$83</definedName>
    <definedName name="_xlnm.Print_Titles" localSheetId="0">'A. RUBRIC STANDARDS'!$4:$6</definedName>
    <definedName name="_xlnm.Print_Titles" localSheetId="2">'C. MANDATORY '!$8:$9</definedName>
    <definedName name="_xlnm.Print_Titles" localSheetId="3">'D. PROV ACC'!$7:$8</definedName>
    <definedName name="_xlnm.Print_Titles" localSheetId="5">'E. FULL ACC'!$7:$8</definedName>
    <definedName name="_xlnm.Print_Titles" localSheetId="4">SIGNIFICANT!$9:$10</definedName>
  </definedNames>
  <calcPr calcId="144525"/>
</workbook>
</file>

<file path=xl/comments1.xml><?xml version="1.0" encoding="utf-8"?>
<comments xmlns="http://schemas.openxmlformats.org/spreadsheetml/2006/main">
  <authors>
    <author>Aida</author>
  </authors>
  <commentList>
    <comment ref="C59" authorId="0">
      <text>
        <r>
          <rPr>
            <b/>
            <sz val="9"/>
            <color rgb="FF000000"/>
            <rFont val="Calibri"/>
            <charset val="134"/>
          </rPr>
          <t>Aida:
edited 23.11.2020
previously was :</t>
        </r>
        <r>
          <rPr>
            <sz val="9"/>
            <color rgb="FF000000"/>
            <rFont val="Calibri"/>
            <charset val="134"/>
          </rPr>
          <t xml:space="preserve">
Clinical academic staff must have postgraduate qualification with a minimum of two (2) years clinical postgraduate training by coursework if basic degree is recognised or passed Professional Qualifying Examination OR postgraduate qualification with a total of five (5) years clinical experience, inclusive of 2 years clinical postgraduate training by coursework if basic degree not recognised and did not pass Professional Qualifying Examination.</t>
        </r>
      </text>
    </comment>
  </commentList>
</comments>
</file>

<file path=xl/sharedStrings.xml><?xml version="1.0" encoding="utf-8"?>
<sst xmlns="http://schemas.openxmlformats.org/spreadsheetml/2006/main" count="3099" uniqueCount="1649">
  <si>
    <t xml:space="preserve">A. RUBRIC STANDARDS </t>
  </si>
  <si>
    <t xml:space="preserve">ASSESSMENT RUBRIC FOR ACCREDITATION OF 
BACHELOR OF DENTAL SURGERY (BDS) PROGRAMME OR EQUIVALENT </t>
  </si>
  <si>
    <t>AREAS OF EVALUATION</t>
  </si>
  <si>
    <t xml:space="preserve">PROVISIONAL ACCREDITATION </t>
  </si>
  <si>
    <t>FULL ACCREDITATION</t>
  </si>
  <si>
    <t>INCREASE STUDENT INTAKE</t>
  </si>
  <si>
    <t xml:space="preserve">Area 1: Programme Development and Delivery </t>
  </si>
  <si>
    <t>-NA-</t>
  </si>
  <si>
    <t>Area 2: Assessment Of Student Learning</t>
  </si>
  <si>
    <t>Area 3: Student Selection and Support Services</t>
  </si>
  <si>
    <t>Area 4: Academic and Support Staff</t>
  </si>
  <si>
    <t>Area 5: Educational Resources</t>
  </si>
  <si>
    <t>Area 6: Programme Management</t>
  </si>
  <si>
    <t>Area 7: Programme Monitoring, Review and   Continual Quality Improvement</t>
  </si>
  <si>
    <t>TOTAL</t>
  </si>
  <si>
    <t xml:space="preserve">B. MATRIX </t>
  </si>
  <si>
    <t>ASSESSMENT RUBRIC FOR ACCREDITATION OF BDS  PROGRAMME OR EQUIVALENT</t>
  </si>
  <si>
    <t>(RUBRIK PENILAIAN AKREDITASI PROGRAM IJAZAH SARJANA MUDA PEMBEDAHAN PERGIGIAN)</t>
  </si>
  <si>
    <t>CONDITION A</t>
  </si>
  <si>
    <t>CONDITION B</t>
  </si>
  <si>
    <t>CONDITION C</t>
  </si>
  <si>
    <t>OUTCOME</t>
  </si>
  <si>
    <t>Total Points Obtained</t>
  </si>
  <si>
    <t>Marks Obtained for Each Area</t>
  </si>
  <si>
    <t xml:space="preserve">Conditional Eligibility </t>
  </si>
  <si>
    <t>Number of Major Non-Compliance (MNC)</t>
  </si>
  <si>
    <t>Accreditation Period Eligibility</t>
  </si>
  <si>
    <t>(1)</t>
  </si>
  <si>
    <t>(2)</t>
  </si>
  <si>
    <t>(3)</t>
  </si>
  <si>
    <t>(4)</t>
  </si>
  <si>
    <t>(5)</t>
  </si>
  <si>
    <t>(1)
90% or more</t>
  </si>
  <si>
    <t xml:space="preserve">Mark obtained in each of the seven (7) areas should be at least 90% </t>
  </si>
  <si>
    <t>7 years</t>
  </si>
  <si>
    <t xml:space="preserve">A score of two (2) to four (4) of any significant criteria is considered a MNC 
A reduction of one (1) year accreditation period for every MNC
If no MNC, number of years of conditional eligibility maintained  
</t>
  </si>
  <si>
    <t>7 years
6 years (1 MNC)
5 years (2 MNC)
4 years (3 MNC)
3 years (4 MNC)</t>
  </si>
  <si>
    <t>(2)
90% or more</t>
  </si>
  <si>
    <t>Mark obtained in each of the seven (7) areas should  be  at least 80%</t>
  </si>
  <si>
    <t>6 years</t>
  </si>
  <si>
    <t xml:space="preserve">6 years
5 years (1 MNC)
4 years (2 MNC)
3 years (3 MNC)
</t>
  </si>
  <si>
    <t>(3)
80-89%</t>
  </si>
  <si>
    <t>Mark obtained in each of the seven (7) areas should be  at least 70%</t>
  </si>
  <si>
    <t>5 years</t>
  </si>
  <si>
    <t xml:space="preserve">5 years
4 years (1 MNC)
3 years (2 MNC)
</t>
  </si>
  <si>
    <t>(4)
70 -79%</t>
  </si>
  <si>
    <t>Mark obtained in each of the seven (7) areas should be at least 70%</t>
  </si>
  <si>
    <t>4 years</t>
  </si>
  <si>
    <t>4 years 
3 years (1 MNC)</t>
  </si>
  <si>
    <t>(5)
60-69%</t>
  </si>
  <si>
    <t>Mark obtained in each of the seven (7) areas should be at least 60%</t>
  </si>
  <si>
    <t>3 years</t>
  </si>
  <si>
    <t xml:space="preserve">3 years
(Minimum accreditation period eligibility)
</t>
  </si>
  <si>
    <t>(6)
Below 60%</t>
  </si>
  <si>
    <t>Any of the seven (7) areas less than 60%</t>
  </si>
  <si>
    <t>Accreditation status is withheld, pending corrective measures 
( time frame to be decided by JTAC)</t>
  </si>
  <si>
    <t>***A review of curriculum  is  mandatory every five( 5) years irrespective of the number of years accreditation status is awarded to any Programme</t>
  </si>
  <si>
    <t xml:space="preserve">•	  Significant is an important criteria whereby a score of (1) is deemed not fulfilling the mandatory requirement
•	   If all mandatory items are fulfilled, accreditation may be awarded according to period of eligibility earned as in table above
•	  If any mandatory item not fulfilled, accreditation of programme will be deferred until HEP complies
•	  Opportunity for corrective measures will only be considered for HEP to achieve the minimum 3 years accreditation status ( time frame to be decided by JTAC
</t>
  </si>
  <si>
    <r>
      <rPr>
        <b/>
        <i/>
        <sz val="12"/>
        <color theme="1"/>
        <rFont val="Arial"/>
        <charset val="134"/>
      </rPr>
      <t xml:space="preserve"> </t>
    </r>
    <r>
      <rPr>
        <b/>
        <u/>
        <sz val="12"/>
        <color theme="1"/>
        <rFont val="Arial"/>
        <charset val="134"/>
      </rPr>
      <t xml:space="preserve">PROCESS FLOW / FLOW OF DELIBERATION </t>
    </r>
  </si>
  <si>
    <r>
      <rPr>
        <sz val="12"/>
        <color theme="1"/>
        <rFont val="Arial"/>
        <charset val="134"/>
      </rPr>
      <t xml:space="preserve">1.    The total points obtained is referred to column (1) – </t>
    </r>
    <r>
      <rPr>
        <b/>
        <sz val="12"/>
        <color theme="1"/>
        <rFont val="Arial"/>
        <charset val="134"/>
      </rPr>
      <t>Condition A</t>
    </r>
  </si>
  <si>
    <r>
      <rPr>
        <sz val="12"/>
        <color theme="1"/>
        <rFont val="Arial"/>
        <charset val="134"/>
      </rPr>
      <t xml:space="preserve">2.    Points obtained for each area to be referred to relevant row in column (2) – </t>
    </r>
    <r>
      <rPr>
        <b/>
        <sz val="12"/>
        <color theme="1"/>
        <rFont val="Arial"/>
        <charset val="134"/>
      </rPr>
      <t>Condition B</t>
    </r>
  </si>
  <si>
    <r>
      <rPr>
        <sz val="12"/>
        <color theme="1"/>
        <rFont val="Arial"/>
        <charset val="134"/>
      </rPr>
      <t xml:space="preserve">3.    Leads to the relevant row that shows number of years of </t>
    </r>
    <r>
      <rPr>
        <b/>
        <sz val="12"/>
        <color theme="1"/>
        <rFont val="Arial"/>
        <charset val="134"/>
      </rPr>
      <t>conditional eligibility</t>
    </r>
    <r>
      <rPr>
        <sz val="12"/>
        <color theme="1"/>
        <rFont val="Arial"/>
        <charset val="134"/>
      </rPr>
      <t xml:space="preserve"> of accreditation period in column (3). </t>
    </r>
  </si>
  <si>
    <t>4.    Identify number of major non-compliances (MNC) if any as described in column (4)</t>
  </si>
  <si>
    <t>5.    The outcome of accreditation period eligibility noted at column (5)</t>
  </si>
  <si>
    <r>
      <rPr>
        <sz val="12"/>
        <color theme="1"/>
        <rFont val="Arial"/>
        <charset val="134"/>
      </rPr>
      <t xml:space="preserve">6.    Fulfillment of </t>
    </r>
    <r>
      <rPr>
        <b/>
        <sz val="12"/>
        <color theme="1"/>
        <rFont val="Arial"/>
        <charset val="134"/>
      </rPr>
      <t>mandatory</t>
    </r>
    <r>
      <rPr>
        <sz val="12"/>
        <color theme="1"/>
        <rFont val="Arial"/>
        <charset val="134"/>
      </rPr>
      <t xml:space="preserve"> criteria:
-	If all mandatory items are fulfilled, accreditation may be awarded according to period of eligibility earned as in table above.
-	If mandatory items are not fulfilled, accreditation will be deferred until HEP complies
</t>
    </r>
  </si>
  <si>
    <t>FORMAT A : FULL ACCREDITATION REPORT</t>
  </si>
  <si>
    <t>HIGHER EDUCATION PROVIDER (HPE)</t>
  </si>
  <si>
    <t>DATE OF VISIT BY POA</t>
  </si>
  <si>
    <t>:</t>
  </si>
  <si>
    <t xml:space="preserve">MARKS OBTAINED – </t>
  </si>
  <si>
    <t xml:space="preserve">CONDITION A  </t>
  </si>
  <si>
    <t>Total Points</t>
  </si>
  <si>
    <t>Area 1</t>
  </si>
  <si>
    <t>Area 2</t>
  </si>
  <si>
    <t>Area 3</t>
  </si>
  <si>
    <t>Area 4</t>
  </si>
  <si>
    <t>Area 5</t>
  </si>
  <si>
    <t>Area 6</t>
  </si>
  <si>
    <t>Area 7</t>
  </si>
  <si>
    <t>Conditional Eligibility</t>
  </si>
  <si>
    <t>Eligibility (years)</t>
  </si>
  <si>
    <t xml:space="preserve">CONDITION C </t>
  </si>
  <si>
    <t>Number of major non compliance (MNC)</t>
  </si>
  <si>
    <t>Number of years penalized / reduced</t>
  </si>
  <si>
    <t>MANDATORY CRITERIA</t>
  </si>
  <si>
    <r>
      <rPr>
        <b/>
        <sz val="12"/>
        <color theme="1"/>
        <rFont val="Arial"/>
        <charset val="134"/>
      </rPr>
      <t xml:space="preserve">Fulfillment of </t>
    </r>
    <r>
      <rPr>
        <b/>
        <u/>
        <sz val="12"/>
        <color theme="1"/>
        <rFont val="Arial"/>
        <charset val="134"/>
      </rPr>
      <t xml:space="preserve">all </t>
    </r>
    <r>
      <rPr>
        <b/>
        <sz val="12"/>
        <color theme="1"/>
        <rFont val="Arial"/>
        <charset val="134"/>
      </rPr>
      <t>mandatory criteria</t>
    </r>
  </si>
  <si>
    <t>Yes / No</t>
  </si>
  <si>
    <t>If No, number of unfulfilled mandatory criteria</t>
  </si>
  <si>
    <t xml:space="preserve">√ where applicable </t>
  </si>
  <si>
    <t xml:space="preserve">Eligible for accreditation status with the period of </t>
  </si>
  <si>
    <t>……years</t>
  </si>
  <si>
    <t xml:space="preserve">Accreditation status deferred </t>
  </si>
  <si>
    <t>1- If all mandatory items are fulfilled, accreditation may be awarded according to period of eligibility earned as in Matrix table.</t>
  </si>
  <si>
    <t>2- If mandatory items are not fulfilled, accreditation will be deferred until HEP complies.</t>
  </si>
  <si>
    <t xml:space="preserve"> TABLE OF MANDATORY REQUIREMENTS - Total 19 Elements (1 Prov Acc - 6.2(iii))</t>
  </si>
  <si>
    <t>Area</t>
  </si>
  <si>
    <t>No.</t>
  </si>
  <si>
    <t>Criteria</t>
  </si>
  <si>
    <t>Fulfillment (Please tick (/) in the relevant column</t>
  </si>
  <si>
    <t>Yes</t>
  </si>
  <si>
    <t>No</t>
  </si>
  <si>
    <r>
      <rPr>
        <b/>
        <sz val="12"/>
        <color theme="1"/>
        <rFont val="Arial"/>
        <charset val="134"/>
      </rPr>
      <t>Area 1: Programme Development and Delivery</t>
    </r>
    <r>
      <rPr>
        <sz val="12"/>
        <color theme="1"/>
        <rFont val="Arial"/>
        <charset val="134"/>
      </rPr>
      <t xml:space="preserve"> </t>
    </r>
  </si>
  <si>
    <t>1.2 (iv)</t>
  </si>
  <si>
    <t>1.2 Programme Development: Process, Content, Structure and Teaching-Learning Methods</t>
  </si>
  <si>
    <t xml:space="preserve">Educational programme duration must not be less than 5 academic years and a range of  200 - 215 weeks of teaching and learning, revision and examination week. </t>
  </si>
  <si>
    <t xml:space="preserve">Yes - within the range of 200 - 215 weeks </t>
  </si>
  <si>
    <t xml:space="preserve">Not - not  within the range of 200 - 215 weeks </t>
  </si>
  <si>
    <t>*if not fulfil --&gt; not approved</t>
  </si>
  <si>
    <t>1.2 (vii)</t>
  </si>
  <si>
    <t xml:space="preserve">Curriculum content must incorporate sufficient depth and scope of knowledge in biomedical sciences, social and behavioural sciences, law &amp; ethics in dentistry, preventive dentistry and oral health promotion, dental professionalism and practice management, infection control, laboratory and clinical sciences and skills and community-based programme components. </t>
  </si>
  <si>
    <t>Yes – all Curriculum components has sufficient depth and scope</t>
  </si>
  <si>
    <t>No – Curriculum content does not incorporate depth and scope</t>
  </si>
  <si>
    <t xml:space="preserve"> </t>
  </si>
  <si>
    <t>*if not fulfil --&gt;not approved</t>
  </si>
  <si>
    <t>1.2 (viii)</t>
  </si>
  <si>
    <t xml:space="preserve">Basic science component must include but not limited to Anatomy, Physiology, Biochemistry, Dental Anatomy /Oral Biology, Dental Material Science, Medical Microbiology, Pathology and Pharmacology. </t>
  </si>
  <si>
    <t>Yes – all basic science components included</t>
  </si>
  <si>
    <t>No – not all basic science components included.</t>
  </si>
  <si>
    <t>1.2 (ix)</t>
  </si>
  <si>
    <t>Clinical science component* must include but not limited to General Medicine &amp; General Surgery (Human Disease), General Dental Practice, Restorative Dentistry, Oral &amp; Maxillofacial Surgery, Oral Medicine and Oral Pathology, Orthodontics, Paediatric Dentistry, Prosthodontics, Periodontology, Community Dentistry, Oral Imaging and Diagnostics</t>
  </si>
  <si>
    <t>Yes – all clinical science components included.</t>
  </si>
  <si>
    <t xml:space="preserve">No – not all clinical science components included. </t>
  </si>
  <si>
    <t>* equiavalent nomenclature</t>
  </si>
  <si>
    <t>Area 2 : Assessment of Student Learning</t>
  </si>
  <si>
    <t>2.1 (ii)</t>
  </si>
  <si>
    <t>2.1 Assessment Methods</t>
  </si>
  <si>
    <t>There must be a variety of methods and tools to assess learning outcomes and competencies. These include continuous and summative assessments  with a reasonable balance of 40 – 60% contributed by continuous assessment</t>
  </si>
  <si>
    <t>b. Continuous Assessment Ratio</t>
  </si>
  <si>
    <t>Yes – comply with the ratio</t>
  </si>
  <si>
    <t xml:space="preserve">No – did not comply.  </t>
  </si>
  <si>
    <t xml:space="preserve">Area 3 : Student Selection And Support Services </t>
  </si>
  <si>
    <t>3.1 (i)</t>
  </si>
  <si>
    <t>3.1 Student Selection</t>
  </si>
  <si>
    <t>The programme must have a clear policy on criteria and processes of student selection, including that of transferring students and foreign students. These policies must be consistent with current procedures of the Ministry of Higher Education (MOHE) and Malaysian Dental Council (MDC).</t>
  </si>
  <si>
    <t>Yes – policies are consistent with MOHE and MDC</t>
  </si>
  <si>
    <t xml:space="preserve">No – policies are  not consistent with MOHE and MDC. </t>
  </si>
  <si>
    <t>3.1 (ii)</t>
  </si>
  <si>
    <t>The HEP (Faculty and University) must have a policy regarding blood-borne viruses for candidates and students. This standard must be consistent with “Guidelines for Oral Healthcare Practitioners Infected with Blood Borne Viruses” issued by MDC.</t>
  </si>
  <si>
    <t>Yes – policies are consistent with MDC</t>
  </si>
  <si>
    <t xml:space="preserve">No – policies are  not consistent with MDC. </t>
  </si>
  <si>
    <t xml:space="preserve">3.1 (iii)
</t>
  </si>
  <si>
    <t>Student enrolment must commensurate with the capacity of the HEP (Faculty) to effectively deliver the programme. Any increase in student intake must have the approval of the relevant authority.</t>
  </si>
  <si>
    <t>Yes -  enrolment abide  the capacity</t>
  </si>
  <si>
    <t xml:space="preserve">No -  enrolment exceed  the capacity. </t>
  </si>
  <si>
    <t>3.2 (i)</t>
  </si>
  <si>
    <t xml:space="preserve">3.2 Articulation and Transfer </t>
  </si>
  <si>
    <t>The HEP (Faculty) must have well-defined and effectively disseminated policies, regulations and processes that facilitate student mobility including credit transfer and credit exemption which are in accordance with current requirements by relevant authorities (Appendix SII-3)</t>
  </si>
  <si>
    <t>Yes – policies, regulations and processes are  in accordance with Appendix SII-3</t>
  </si>
  <si>
    <t xml:space="preserve">No – policies, regulations and processes not  in accordance with Appendix SII-3. </t>
  </si>
  <si>
    <t>Area 4 : Academic And Support Staff</t>
  </si>
  <si>
    <t>4.1 Recruitment and Management</t>
  </si>
  <si>
    <t>4.1 (iii)</t>
  </si>
  <si>
    <r>
      <rPr>
        <b/>
        <sz val="12"/>
        <color theme="1"/>
        <rFont val="Arial"/>
        <charset val="134"/>
      </rPr>
      <t xml:space="preserve">Clinical academic staff  must have approved postgraduate qualification by the HEP (University) and shall possess a valid APC.                                                                                                                              </t>
    </r>
    <r>
      <rPr>
        <b/>
        <strike/>
        <sz val="12"/>
        <color theme="1"/>
        <rFont val="Arial"/>
        <charset val="134"/>
      </rPr>
      <t xml:space="preserve">
I</t>
    </r>
    <r>
      <rPr>
        <b/>
        <sz val="12"/>
        <color theme="1"/>
        <rFont val="Arial"/>
        <charset val="134"/>
      </rPr>
      <t>nternational academic staff involved in clinical teaching shall have a valid TPC as stated in the Guidelines for Application for TPC for Dental Surgeons 2022 (Appendix SII-4).  
Academic staff in Private Higher Education Institution (PHEI) must have a valid teaching permit.</t>
    </r>
  </si>
  <si>
    <t>Comply to all conditions above</t>
  </si>
  <si>
    <t>4.1 (iv) b</t>
  </si>
  <si>
    <t>The HEP (Faculty) must have adequate number of full-time academic staff responsible for implementing the programme 
The calculation of total academic staff is based on:
a)	Full time academic staff
b)	Full Time Equivalent (FTE) i.e. a staff who spend not less than 20 hours per week is considered as one (1) full time equivalent (FTE) (Appendix SII-5).
c)	Part-time staff - 3 part-time staff is equivalent to 1 full-time staff 
The criteria indicated below provide the guide in fulfilling this standard:</t>
  </si>
  <si>
    <t xml:space="preserve"> In each core discipline, there must be at least 2 full-time staff  (1 must be full time not FTE)</t>
  </si>
  <si>
    <t>(Core discipline includes Oral Surgery, Prosthodontics, Conservative Dentistry, Paediatric Dentistry, Orthodontics, Periodontology, Oral Medicine and Oral Pathology and Dental Public Health)</t>
  </si>
  <si>
    <t>Area 5 : Educational Resources</t>
  </si>
  <si>
    <t>5.1 Physical Facilities</t>
  </si>
  <si>
    <t>The programme must have sufficient and appropriate general facilities and educational resources such as facilities for practical and clinical teaching to ensure its effective delivery.</t>
  </si>
  <si>
    <t>Educational resources such as lecture hall/auditorium, tutorial room, seminar room, computer laboratory, medical science laboratory and strong room.</t>
  </si>
  <si>
    <t>5.1 (i) a</t>
  </si>
  <si>
    <r>
      <rPr>
        <u/>
        <sz val="12"/>
        <color theme="1"/>
        <rFont val="Arial"/>
        <charset val="134"/>
      </rPr>
      <t>Educational resources</t>
    </r>
    <r>
      <rPr>
        <sz val="12"/>
        <color theme="1"/>
        <rFont val="Arial"/>
        <charset val="134"/>
      </rPr>
      <t xml:space="preserve"> </t>
    </r>
  </si>
  <si>
    <t>Yes – sufficient for effective delivery</t>
  </si>
  <si>
    <t xml:space="preserve">No – insufficient for effective delivery. </t>
  </si>
  <si>
    <t xml:space="preserve">5.1 (iii) </t>
  </si>
  <si>
    <t xml:space="preserve">Specific equipment and facilities for training must be adequately provided for practical and clinical-based programmes; </t>
  </si>
  <si>
    <t>a. pre-clinical training facilities - operative technique (skills lab) workstation to student ratio of 1:3</t>
  </si>
  <si>
    <t>b. clinical training facilities in primary care setting, student clinic for clinical year students and hospital facilities with ambulatory services:</t>
  </si>
  <si>
    <t xml:space="preserve">      1.  dental chair to student ratio of 1:3; (Year 3,4 and 5)</t>
  </si>
  <si>
    <r>
      <rPr>
        <b/>
        <sz val="12"/>
        <color theme="1"/>
        <rFont val="Arial"/>
        <charset val="134"/>
      </rPr>
      <t xml:space="preserve">      2. prosthetic workstation to student ratio of 1:4; </t>
    </r>
    <r>
      <rPr>
        <b/>
        <sz val="12"/>
        <color rgb="FFFF0000"/>
        <rFont val="Arial"/>
        <charset val="134"/>
      </rPr>
      <t>(Year 2,3,4 and 5)</t>
    </r>
  </si>
  <si>
    <t xml:space="preserve">      3.  adequate pool of patients for optimal clinical training</t>
  </si>
  <si>
    <t>c. suitable facilities for community-based activities</t>
  </si>
  <si>
    <t>d. Availability of related facilities such as imaging, centralized sterilization and supply department (CSSD)</t>
  </si>
  <si>
    <t>5.1 (iii) a</t>
  </si>
  <si>
    <t xml:space="preserve"> Op-tech Workstation (1:3)</t>
  </si>
  <si>
    <t>Yes – ratio fulfill</t>
  </si>
  <si>
    <t xml:space="preserve">No – ratio not fulfill  </t>
  </si>
  <si>
    <t>5.1 (iii) b.1</t>
  </si>
  <si>
    <t>Dental Chair (1:3)</t>
  </si>
  <si>
    <t>5.1 (iii) b.2</t>
  </si>
  <si>
    <t>Prosthetic Workstation (1:4)</t>
  </si>
  <si>
    <t>5.1 (iv)</t>
  </si>
  <si>
    <t xml:space="preserve">All equipment  autoclaves, x-rays, compressor must comply with the relevant laws and regulations. </t>
  </si>
  <si>
    <t xml:space="preserve">Yes – full compliance </t>
  </si>
  <si>
    <t xml:space="preserve">No –  non compliance   </t>
  </si>
  <si>
    <t xml:space="preserve">Area 6 : Programme Management </t>
  </si>
  <si>
    <t xml:space="preserve">6.2 (ii) </t>
  </si>
  <si>
    <t>6.2 Programme Leadership</t>
  </si>
  <si>
    <t>The Deanship must be held by those with appropriate qualifications and  registered with MDC and residing in Malaysia</t>
  </si>
  <si>
    <t xml:space="preserve">Only for Prov acc </t>
  </si>
  <si>
    <t xml:space="preserve">6.2 (iii) </t>
  </si>
  <si>
    <t xml:space="preserve">The founding dean shall be a dental surgeon and residing in Malaysia and must have a minimum of five (5) years academic experience (applicable for provisional accreditation only). </t>
  </si>
  <si>
    <t>Yes– Dean fulfils the criteria stated</t>
  </si>
  <si>
    <t xml:space="preserve">No – Dean does not fulfil the criteria stated.  </t>
  </si>
  <si>
    <t>Area 7: Programme Monitoring, Review And Continual Quality Improvement (only for Renewal Acc)</t>
  </si>
  <si>
    <t xml:space="preserve">7.1 (i) </t>
  </si>
  <si>
    <t>7.1 Mechanisms for Programme Monitoring, Review and Continual Quality Improvement</t>
  </si>
  <si>
    <t xml:space="preserve">The HEP must have clear policies and appropriate mechanisms for regular monitoring and review of the programme. </t>
  </si>
  <si>
    <t>b. The curriculum must be reviewed every 5 years.</t>
  </si>
  <si>
    <t>Yes – curriculum review are conducted regularly every 5 years</t>
  </si>
  <si>
    <t>No – curriculum review not conducted.</t>
  </si>
  <si>
    <t>Legend</t>
  </si>
  <si>
    <t>Not applicable for provisional - 3.5 i &amp; ii (Active linkages with its graduates &amp; Alumni )</t>
  </si>
  <si>
    <t>If Applicable - 1.2 x (satelllite clinic) &amp; 6.1 iv (partner institution) : if NOT applicable - need to adjust the denominator (as per formula given)</t>
  </si>
  <si>
    <r>
      <rPr>
        <b/>
        <sz val="11"/>
        <color theme="1"/>
        <rFont val="Arial"/>
        <charset val="134"/>
      </rPr>
      <t>Mandatory item</t>
    </r>
    <r>
      <rPr>
        <sz val="11"/>
        <color theme="1"/>
        <rFont val="Arial"/>
        <charset val="134"/>
      </rPr>
      <t xml:space="preserve"> :
- If all mandatory items are fulfilled, accreditation may be awarded according to period of eligibility earned as in Matrix table.
- If mandatory items are not fulfilled, accreditation will be deferred until HEP complies.</t>
    </r>
  </si>
  <si>
    <r>
      <rPr>
        <b/>
        <sz val="11"/>
        <color theme="1"/>
        <rFont val="Arial"/>
        <charset val="134"/>
      </rPr>
      <t>Significant item</t>
    </r>
    <r>
      <rPr>
        <sz val="11"/>
        <color theme="1"/>
        <rFont val="Arial"/>
        <charset val="134"/>
      </rPr>
      <t xml:space="preserve"> :
- A score of two (2) to four (4) of any significant criteria is considered a MNC 
- A reduction of one (1) year accreditation period for every MNC
- A score of (1) is deemed not fulfilling the mandatory requirement
</t>
    </r>
  </si>
  <si>
    <t>ASSESSMENT RUBRIC FOR ACCREDITATION CRITERIA OF UNDERGRADUATE DENTAL DEGREE PROGRAMME 
(PROVISIONAL ACCREDITATION AREAS 1- 6)</t>
  </si>
  <si>
    <t xml:space="preserve"> Rating</t>
  </si>
  <si>
    <t>Notes</t>
  </si>
  <si>
    <t>Total (Full Score)</t>
  </si>
  <si>
    <t>by Institution</t>
  </si>
  <si>
    <t xml:space="preserve">by Panel </t>
  </si>
  <si>
    <t>Strength</t>
  </si>
  <si>
    <t>AOC</t>
  </si>
  <si>
    <t>OFI</t>
  </si>
  <si>
    <t xml:space="preserve">COMMENTS </t>
  </si>
  <si>
    <t>Statement of Educational Objectives of Academic Programme and Learning Outcomes</t>
  </si>
  <si>
    <t>i. The programme can only  be considered after a need assessment has indicated a necessity for the programme to be established.</t>
  </si>
  <si>
    <t>1 - market survey (need assessment) not conducted</t>
  </si>
  <si>
    <t>2 – market survey (need assessment) not conducted but secondary data was used</t>
  </si>
  <si>
    <t>S1</t>
  </si>
  <si>
    <t>3 – market survey (need assessment) conducted but no report</t>
  </si>
  <si>
    <t>4 – market survey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</si>
  <si>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</si>
  <si>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</si>
  <si>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 for approval, if not fulfil --&gt; not approved</t>
  </si>
  <si>
    <r>
      <rPr>
        <b/>
        <sz val="12"/>
        <color theme="1"/>
        <rFont val="Arial"/>
        <charset val="134"/>
      </rPr>
      <t>ii. The programme educational objectives (PEO) and learning outcomes (PLO) must be consistent with and supportive of the vision and mission of the</t>
    </r>
    <r>
      <rPr>
        <b/>
        <sz val="12"/>
        <color rgb="FF7030A0"/>
        <rFont val="Arial"/>
        <charset val="134"/>
      </rPr>
      <t xml:space="preserve"> </t>
    </r>
    <r>
      <rPr>
        <b/>
        <sz val="12"/>
        <color theme="1"/>
        <rFont val="Arial"/>
        <charset val="134"/>
      </rPr>
      <t xml:space="preserve">HEP (University and /or faculty).  </t>
    </r>
  </si>
  <si>
    <t>a. PEO</t>
  </si>
  <si>
    <t>1 – not available</t>
  </si>
  <si>
    <t>2-  not consistent</t>
  </si>
  <si>
    <t>3 – partially consistent with either mission or vision</t>
  </si>
  <si>
    <t>4-  fully consistent with either mission or vision</t>
  </si>
  <si>
    <t>5 -  fully consistent and supportive of vision and mission</t>
  </si>
  <si>
    <t>b. PLO</t>
  </si>
  <si>
    <t>iii. The programme must define its programme educational objectives (PEO) and programme learning outcomes (PLO) in compliance with the standards and criteria</t>
  </si>
  <si>
    <t xml:space="preserve">1 - not available </t>
  </si>
  <si>
    <t>2 - available but &lt;50% clearly defined</t>
  </si>
  <si>
    <t>3 - available and &gt;50%  clearly defined</t>
  </si>
  <si>
    <t>4 - available and 75% clearly defined</t>
  </si>
  <si>
    <t>5 - available and all clearly defined</t>
  </si>
  <si>
    <r>
      <rPr>
        <b/>
        <sz val="12"/>
        <color theme="1"/>
        <rFont val="Arial"/>
        <charset val="134"/>
      </rPr>
      <t xml:space="preserve">iii. The programme learning outcomes (PLO) must define the competencies that the dental student should demonstrate on completion of the programme. These competencies must be consistent with that listed in the document “Competencies of New Dental Graduates, Malaysia” in Appendix SII-2 </t>
    </r>
    <r>
      <rPr>
        <b/>
        <i/>
        <sz val="12"/>
        <color theme="1"/>
        <rFont val="Arial"/>
        <charset val="134"/>
      </rPr>
      <t>or related current guidelines</t>
    </r>
    <r>
      <rPr>
        <b/>
        <sz val="12"/>
        <color theme="1"/>
        <rFont val="Arial"/>
        <charset val="134"/>
      </rPr>
      <t>.</t>
    </r>
  </si>
  <si>
    <t>1 – not  available</t>
  </si>
  <si>
    <t>2 – partially  available</t>
  </si>
  <si>
    <t xml:space="preserve">3 – all 8 available but not properly stated   </t>
  </si>
  <si>
    <t xml:space="preserve">4 – all 8 available only some properly stated   </t>
  </si>
  <si>
    <t>5 – all 8 available and well defined</t>
  </si>
  <si>
    <t>iv. The programme learning outcomes (PLO) must be aligned with the programme educational objectives (PEO).</t>
  </si>
  <si>
    <t xml:space="preserve">1 – not aligned </t>
  </si>
  <si>
    <t>2 – not aligned (less than 50%)</t>
  </si>
  <si>
    <t>3 – partially aligned (51% - 74%)</t>
  </si>
  <si>
    <t>4 – partially aligned (75% - 90 %)</t>
  </si>
  <si>
    <t>5 – well aligned (more than 90%)</t>
  </si>
  <si>
    <t xml:space="preserve">v. The programme educational objectives (PEO) and learning outcomes (PLO) must be  periodically reviewed in consultation with the relevant stakeholders. </t>
  </si>
  <si>
    <t>1 – not reviewed for both</t>
  </si>
  <si>
    <t>2 – reviewed  only one either PEO or PLO</t>
  </si>
  <si>
    <t>3 – reviewed both PEO and PLO</t>
  </si>
  <si>
    <t>4 – reviewed both with  consultation of stakeholders</t>
  </si>
  <si>
    <t>5 – reviewed and consultation with all relevant stakeholders (University, MOH, MOD, MDA, 
      Alumni)</t>
  </si>
  <si>
    <t>Programme Development: Process, Content, Structure and Teaching-Learning Methods</t>
  </si>
  <si>
    <t>i. The HEP (Faculty) must have sufficient autonomy to design the curriculum and allocate resources necessary for its implementation in achieving the learning outcomes. (Where applicable, the above provision must also cover collaborative programmes and programmes franchised to, or from, other HEPs in accordance with national policies).</t>
  </si>
  <si>
    <t xml:space="preserve">1 – no autonomy </t>
  </si>
  <si>
    <t>2 – insufficient autonomy in both area</t>
  </si>
  <si>
    <t xml:space="preserve">3 – sufficient autonomy only one area </t>
  </si>
  <si>
    <t xml:space="preserve">4 – sufficient autonomy for both area </t>
  </si>
  <si>
    <t xml:space="preserve">5 – high degree of autonomy </t>
  </si>
  <si>
    <t xml:space="preserve">ii. The HEP (Faculty)  must have an appropriate process by which the curriculum is established. </t>
  </si>
  <si>
    <t>1 – no process at all</t>
  </si>
  <si>
    <t>2 – poorly designed and structured</t>
  </si>
  <si>
    <t>3 – appropriately designed and structured</t>
  </si>
  <si>
    <t>4 – well designed and structured</t>
  </si>
  <si>
    <t>5 – very well designed and structured</t>
  </si>
  <si>
    <t>iii. The HEP (Faculty) must consult relevant stakeholders in the development of the curriculum. Stakeholders include Ministry of Health, Ministry of Defense, Institutions of Higher Education, Professional Associations, Professional Bodies and ***Alumni.</t>
  </si>
  <si>
    <t>1 – no consultation</t>
  </si>
  <si>
    <t>2 – consult with only one stakeholders</t>
  </si>
  <si>
    <t>3 – consult with only 2 stakeholders</t>
  </si>
  <si>
    <t xml:space="preserve">4 – consult with 3 to 4 stakeholders </t>
  </si>
  <si>
    <t>5 – consult all stakeholders</t>
  </si>
  <si>
    <t xml:space="preserve">1.2 iv. - Educational Programme Duration (MANDATORY) </t>
  </si>
  <si>
    <t>***not applicable for provisional</t>
  </si>
  <si>
    <t>v. The curriculum must include horizontal (concurrent) and vertical (sequential) integration, self-directed learning, adequate and balanced theory, practical, clinical practice and hospital posting.</t>
  </si>
  <si>
    <t>1 – no integration</t>
  </si>
  <si>
    <t>2 – horizontal  integration only</t>
  </si>
  <si>
    <t>3 – vertical integration only</t>
  </si>
  <si>
    <t>4 – both horizontal and vertical integration in some aspects</t>
  </si>
  <si>
    <t>5 – both horizontal and vertical integration in all aspects</t>
  </si>
  <si>
    <t xml:space="preserve">vi. The learning outcomes*(LO) must include cognitive, psychomotor and affective (CPA) competencies which are appropriate to the needs of the nation and  must be measurable (Appendix SII-2). </t>
  </si>
  <si>
    <t>1 – statement of the LO  is not according to Bloom's Taxanomy of Educational Objectives</t>
  </si>
  <si>
    <t xml:space="preserve">2 – less than 25% statement of the LO  is according to Bloom's Taxanomy of Educational Objectives       </t>
  </si>
  <si>
    <t>3 – less than 50% statement of the LO  is according to Bloom's Taxanomy of Educational  Objectives</t>
  </si>
  <si>
    <t>4 – All Los according to Bloom's Taxanomy of Educational Objectives not appropriate level</t>
  </si>
  <si>
    <t xml:space="preserve">5 – All Los according to appropriate level of Bloom's Taxonomy of Educational Objectives </t>
  </si>
  <si>
    <t xml:space="preserve">1.2 vii - Curriculum Content, viii - Basic Science Component  &amp; ix - Clinical Science Componenet --&gt; (MANDATORY) </t>
  </si>
  <si>
    <r>
      <rPr>
        <sz val="12"/>
        <color theme="1"/>
        <rFont val="Arial"/>
        <charset val="134"/>
      </rPr>
      <t>*</t>
    </r>
    <r>
      <rPr>
        <i/>
        <sz val="12"/>
        <color theme="1"/>
        <rFont val="Arial"/>
        <charset val="134"/>
      </rPr>
      <t>refers to Course Learning Outcomes(CLO)</t>
    </r>
  </si>
  <si>
    <r>
      <rPr>
        <b/>
        <sz val="12"/>
        <color theme="1"/>
        <rFont val="Arial"/>
        <charset val="134"/>
      </rPr>
      <t xml:space="preserve"> x. Community-Based Dental Practice component must establish operational linkages between educational programmes and the general practice environment involving dental and health-related activities including community project, district health posting, </t>
    </r>
    <r>
      <rPr>
        <b/>
        <sz val="12"/>
        <color rgb="FFFF0000"/>
        <rFont val="Arial"/>
        <charset val="134"/>
      </rPr>
      <t>satellite clinic</t>
    </r>
    <r>
      <rPr>
        <b/>
        <sz val="12"/>
        <color theme="1"/>
        <rFont val="Arial"/>
        <charset val="134"/>
      </rPr>
      <t>, outreach clinics and private clinic posting.</t>
    </r>
  </si>
  <si>
    <t>not applicable</t>
  </si>
  <si>
    <t>1 – No linkages</t>
  </si>
  <si>
    <t xml:space="preserve">2 – 1 linkage is established </t>
  </si>
  <si>
    <t xml:space="preserve">3 – 2 linkages are established </t>
  </si>
  <si>
    <t xml:space="preserve">4 – 3 linkages are established </t>
  </si>
  <si>
    <t xml:space="preserve">5 – all linkages are established </t>
  </si>
  <si>
    <t xml:space="preserve">     </t>
  </si>
  <si>
    <t>xi.  Evidence-based dental practice component must include teaching of the principles of scientific and evidence-based dentistry, analytical and critical thinking, research methodology, report writing and scientific communication.</t>
  </si>
  <si>
    <t>1 – No component</t>
  </si>
  <si>
    <t>2 – 1-2 component is included</t>
  </si>
  <si>
    <t>3 – 3 components are included</t>
  </si>
  <si>
    <t>4 – 4 components are included</t>
  </si>
  <si>
    <t>5 – 5 or more components are included</t>
  </si>
  <si>
    <r>
      <rPr>
        <b/>
        <sz val="11"/>
        <color rgb="FFFF0000"/>
        <rFont val="Times New Roman"/>
        <charset val="134"/>
      </rPr>
      <t xml:space="preserve">  </t>
    </r>
    <r>
      <rPr>
        <sz val="7"/>
        <color rgb="FFFF0000"/>
        <rFont val="Times New Roman"/>
        <charset val="134"/>
      </rPr>
      <t xml:space="preserve">                      </t>
    </r>
    <r>
      <rPr>
        <sz val="11"/>
        <color rgb="FFFF0000"/>
        <rFont val="Arial"/>
        <charset val="134"/>
      </rPr>
      <t xml:space="preserve"> </t>
    </r>
  </si>
  <si>
    <t>xii. Ethics &amp; Humanities component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as the cultural contexts and the needs of society</t>
  </si>
  <si>
    <t>1 – no aspects are incorporated</t>
  </si>
  <si>
    <t>2 – 1 aspect is incorporated</t>
  </si>
  <si>
    <t>3 – 2 aspects are incorporated</t>
  </si>
  <si>
    <t>4 – 3 aspects are incorporated</t>
  </si>
  <si>
    <t>5 – more than 3 aspects are incorporated</t>
  </si>
  <si>
    <r>
      <rPr>
        <b/>
        <sz val="12"/>
        <color theme="1"/>
        <rFont val="Arial"/>
        <charset val="134"/>
      </rPr>
      <t>xiii. The HEP (Faculty) should establish</t>
    </r>
    <r>
      <rPr>
        <b/>
        <sz val="12"/>
        <rFont val="Arial"/>
        <charset val="134"/>
      </rPr>
      <t xml:space="preserve"> mechanisms</t>
    </r>
    <r>
      <rPr>
        <b/>
        <sz val="12"/>
        <color rgb="FFFF0000"/>
        <rFont val="Arial"/>
        <charset val="134"/>
      </rPr>
      <t xml:space="preserve"> </t>
    </r>
    <r>
      <rPr>
        <b/>
        <sz val="12"/>
        <color theme="1"/>
        <rFont val="Arial"/>
        <charset val="134"/>
      </rPr>
      <t xml:space="preserve">to access current information and to identify up-to-date topics of importance for inclusion in the curriculum and its delivery including through the use of the latest technology (latest software, fast speed internet, state of the art devices) and through global networking. </t>
    </r>
  </si>
  <si>
    <t>1 - no mechanism</t>
  </si>
  <si>
    <t>2 - 1 mechanism</t>
  </si>
  <si>
    <t>3 - 2 mechanisms</t>
  </si>
  <si>
    <t>4 - 3 mechanisms</t>
  </si>
  <si>
    <t>5 - 4 and more mechanisms</t>
  </si>
  <si>
    <t>xiv. There should be co-curricular activities to enrich student experience, and to foster personal development and responsibility.</t>
  </si>
  <si>
    <t xml:space="preserve">1 - less than 15% students participated in co-curricular activities  </t>
  </si>
  <si>
    <t xml:space="preserve">2 - 15-29% students participated in co-curricular activities  </t>
  </si>
  <si>
    <t xml:space="preserve">3 - 30-59% students participated in co-curricular activities  </t>
  </si>
  <si>
    <t xml:space="preserve">4 - 60-89% students participated in co-curricular activities  </t>
  </si>
  <si>
    <t xml:space="preserve">5 - 90% and above students participated in co-curricular activities  </t>
  </si>
  <si>
    <t>Area 1: Programme Development and Delivery</t>
  </si>
  <si>
    <t>Programme Delivery</t>
  </si>
  <si>
    <t xml:space="preserve"> i. The HEP (Faculty) must take responsibility to ensure the effective delivery of the programme</t>
  </si>
  <si>
    <t xml:space="preserve">1 – did not have a line of responsibility and monitoring </t>
  </si>
  <si>
    <t xml:space="preserve">2 – poor line of responsibility and poor monitoring of  delivery of the programme  </t>
  </si>
  <si>
    <t xml:space="preserve">3 – adequate line of responsibility but poor monitoring of delivery of the programme  </t>
  </si>
  <si>
    <t xml:space="preserve">4 – adequate  line of responsibility and monitoring of delivery of the programme  </t>
  </si>
  <si>
    <t xml:space="preserve">5 – clear line of responsibility and effective monitoring of delivery of the programme  </t>
  </si>
  <si>
    <t>* at HEP level</t>
  </si>
  <si>
    <t>ii. Students must be provided with the current documented information about the aims, outline, learning outcomes, and methods of assessment of the programme, schedule and Student Learning Time (SLT).</t>
  </si>
  <si>
    <t>1 – no documented information provided</t>
  </si>
  <si>
    <t xml:space="preserve">2 – 1 - 2 current and updated documented information provided </t>
  </si>
  <si>
    <t xml:space="preserve">3 – 3 - 4  current and updated documented information provided </t>
  </si>
  <si>
    <t xml:space="preserve">4 – 5 current and updated documented information provided </t>
  </si>
  <si>
    <t>5 – 6 or more current and updated documented information provided</t>
  </si>
  <si>
    <t>*aims, outline, learning outcomes, and methods of assessment, schedule and SLT (hard/soft copy and endorsed accordingly)
* schedule - students timetable</t>
  </si>
  <si>
    <t>iii. The programme must have an appropriate coordinator and a team of academic staff (e.g. programme committee) with adequate authority responsible for effective delivery of the programme.</t>
  </si>
  <si>
    <t xml:space="preserve">1 – Did not have a line of responsibility, authority and monitoring </t>
  </si>
  <si>
    <t xml:space="preserve">2 – Poor line of responsibility and authority and poor monitoring of  delivery of the programme  </t>
  </si>
  <si>
    <t xml:space="preserve">3 – Adequate line of responsibility and authority but poor monitoring of delivery of the programme  </t>
  </si>
  <si>
    <t xml:space="preserve">4 – Adequate line of responsibility and autority and adequate monitoring of delivery of the programme  </t>
  </si>
  <si>
    <t xml:space="preserve">5 – Clear line of responsibility and authority and effective monitoring of delivery of the 
       programme  </t>
  </si>
  <si>
    <r>
      <rPr>
        <sz val="12"/>
        <color theme="1"/>
        <rFont val="Arial"/>
        <charset val="134"/>
      </rPr>
      <t>*</t>
    </r>
    <r>
      <rPr>
        <i/>
        <sz val="12"/>
        <color theme="1"/>
        <rFont val="Arial"/>
        <charset val="134"/>
      </rPr>
      <t>at Programme level</t>
    </r>
  </si>
  <si>
    <t xml:space="preserve">iv. The programme team must have access to adequate resources to implement teaching and learning activities, and conduct programme evaluation for quality improvement. </t>
  </si>
  <si>
    <t xml:space="preserve">1 – no access to resources to implement teaching and learning activities and programme evaluation </t>
  </si>
  <si>
    <r>
      <rPr>
        <sz val="12"/>
        <color theme="1"/>
        <rFont val="Arial"/>
        <charset val="134"/>
      </rPr>
      <t xml:space="preserve">2 – partial access to resources </t>
    </r>
    <r>
      <rPr>
        <b/>
        <sz val="12"/>
        <color theme="1"/>
        <rFont val="Arial"/>
        <charset val="134"/>
      </rPr>
      <t>for either</t>
    </r>
    <r>
      <rPr>
        <sz val="12"/>
        <color theme="1"/>
        <rFont val="Arial"/>
        <charset val="134"/>
      </rPr>
      <t xml:space="preserve"> teaching and learning activities </t>
    </r>
    <r>
      <rPr>
        <b/>
        <sz val="12"/>
        <color theme="1"/>
        <rFont val="Arial"/>
        <charset val="134"/>
      </rPr>
      <t>or</t>
    </r>
    <r>
      <rPr>
        <sz val="12"/>
        <color theme="1"/>
        <rFont val="Arial"/>
        <charset val="134"/>
      </rPr>
      <t xml:space="preserve"> programme evaluation </t>
    </r>
  </si>
  <si>
    <r>
      <rPr>
        <sz val="12"/>
        <color theme="1"/>
        <rFont val="Arial"/>
        <charset val="134"/>
      </rPr>
      <t xml:space="preserve">3 – partial access to resources </t>
    </r>
    <r>
      <rPr>
        <b/>
        <sz val="12"/>
        <color theme="1"/>
        <rFont val="Arial"/>
        <charset val="134"/>
      </rPr>
      <t>for both</t>
    </r>
    <r>
      <rPr>
        <sz val="12"/>
        <color theme="1"/>
        <rFont val="Arial"/>
        <charset val="134"/>
      </rPr>
      <t xml:space="preserve"> teaching and learning activities </t>
    </r>
    <r>
      <rPr>
        <b/>
        <sz val="12"/>
        <color theme="1"/>
        <rFont val="Arial"/>
        <charset val="134"/>
      </rPr>
      <t>and</t>
    </r>
    <r>
      <rPr>
        <sz val="12"/>
        <color theme="1"/>
        <rFont val="Arial"/>
        <charset val="134"/>
      </rPr>
      <t xml:space="preserve"> programme evaluation</t>
    </r>
  </si>
  <si>
    <r>
      <rPr>
        <sz val="12"/>
        <color theme="1"/>
        <rFont val="Arial"/>
        <charset val="134"/>
      </rPr>
      <t xml:space="preserve">4 – full access to resources </t>
    </r>
    <r>
      <rPr>
        <b/>
        <sz val="12"/>
        <color theme="1"/>
        <rFont val="Arial"/>
        <charset val="134"/>
      </rPr>
      <t>for either</t>
    </r>
    <r>
      <rPr>
        <sz val="12"/>
        <color theme="1"/>
        <rFont val="Arial"/>
        <charset val="134"/>
      </rPr>
      <t xml:space="preserve"> teaching and learning activities </t>
    </r>
    <r>
      <rPr>
        <b/>
        <sz val="12"/>
        <color theme="1"/>
        <rFont val="Arial"/>
        <charset val="134"/>
      </rPr>
      <t>or</t>
    </r>
    <r>
      <rPr>
        <sz val="12"/>
        <color theme="1"/>
        <rFont val="Arial"/>
        <charset val="134"/>
      </rPr>
      <t xml:space="preserve"> programme 
      evaluation </t>
    </r>
  </si>
  <si>
    <r>
      <rPr>
        <sz val="12"/>
        <color theme="1"/>
        <rFont val="Arial"/>
        <charset val="134"/>
      </rPr>
      <t>5 – full access to resources</t>
    </r>
    <r>
      <rPr>
        <b/>
        <sz val="12"/>
        <color theme="1"/>
        <rFont val="Arial"/>
        <charset val="134"/>
      </rPr>
      <t xml:space="preserve"> </t>
    </r>
    <r>
      <rPr>
        <sz val="12"/>
        <color theme="1"/>
        <rFont val="Arial"/>
        <charset val="134"/>
      </rPr>
      <t>to implement teaching and learning activities and conduct 
      programme evaluation</t>
    </r>
  </si>
  <si>
    <t>*resources - manpower, money and equipment</t>
  </si>
  <si>
    <t>v. The HEP (Faculty and University) must provide students with a conducive learning environment to support didactic or conventional approaches and other relevant approaches.</t>
  </si>
  <si>
    <t>1 – learning environment not conducive at all</t>
  </si>
  <si>
    <t>2 – poor conducive learning environment</t>
  </si>
  <si>
    <t>3 – conducive learning environment</t>
  </si>
  <si>
    <t>4 – very conducive learning environment</t>
  </si>
  <si>
    <t>5 – highly conducive learning environment</t>
  </si>
  <si>
    <t xml:space="preserve">vi. The HEP (Faculty and University) must encourage innovations in teaching, learning and assessment. </t>
  </si>
  <si>
    <t xml:space="preserve">1 – no encouragement at all for innovation </t>
  </si>
  <si>
    <t xml:space="preserve">2 – HEP provides support only </t>
  </si>
  <si>
    <t>3 – HEP organises relevant activities</t>
  </si>
  <si>
    <t>4 – HEP provides support &amp; organises relevant activities</t>
  </si>
  <si>
    <t>5 – HEP provides support, organises activities &amp; give rewards</t>
  </si>
  <si>
    <t xml:space="preserve">Total score obtained for Area 1 </t>
  </si>
  <si>
    <t>WEIGHTED SCORE obtained for Area 1 (Weightage 20%)</t>
  </si>
  <si>
    <t>FINAL SCORE obtained for Area 1 (Weightage 100%)</t>
  </si>
  <si>
    <t>Assessment Methods</t>
  </si>
  <si>
    <t>i. The frequency, methods, and criteria of student assessment, including the grading criteria and appeal policies, must be documented and communicated to students at the commencement of the programme.</t>
  </si>
  <si>
    <r>
      <rPr>
        <b/>
        <sz val="12"/>
        <color theme="1"/>
        <rFont val="Arial"/>
        <charset val="134"/>
      </rPr>
      <t xml:space="preserve">a) </t>
    </r>
    <r>
      <rPr>
        <b/>
        <u/>
        <sz val="12"/>
        <color theme="1"/>
        <rFont val="Arial"/>
        <charset val="134"/>
      </rPr>
      <t>Frequency, methods, criteria and appeal policies of student assessment</t>
    </r>
  </si>
  <si>
    <t>1 – frequency, methods, grading criteria and appeal policies of student assessment not documented</t>
  </si>
  <si>
    <t xml:space="preserve">2 – only one of the aspect of student assessment system and criteria is documented </t>
  </si>
  <si>
    <t xml:space="preserve">3 – any two aspects of student assessment system and criteria are documented </t>
  </si>
  <si>
    <t xml:space="preserve">4 – any three aspects of student assessment system and criteria are documented </t>
  </si>
  <si>
    <t>5 – frequency, methods, grading criteria and appeal policies are well documented</t>
  </si>
  <si>
    <r>
      <rPr>
        <b/>
        <sz val="12"/>
        <color theme="1"/>
        <rFont val="Arial"/>
        <charset val="134"/>
      </rPr>
      <t>b)</t>
    </r>
    <r>
      <rPr>
        <b/>
        <u/>
        <sz val="12"/>
        <color theme="1"/>
        <rFont val="Arial"/>
        <charset val="134"/>
      </rPr>
      <t xml:space="preserve"> Frequency, methods, criteria and appeal policies communicated to students</t>
    </r>
  </si>
  <si>
    <t>1 – frequency, methods, grading criteria and appeal policies of student assessment not  communicated</t>
  </si>
  <si>
    <t xml:space="preserve">2 – only one of the aspect of student assessment system and criteria is communicated </t>
  </si>
  <si>
    <t xml:space="preserve">3 – any two aspects of student assessment system and criteria are communicated </t>
  </si>
  <si>
    <t>4 – any three aspects of student assessment system and criteria are communicated</t>
  </si>
  <si>
    <t>5 – frequency, methods, grading criteria and appeal policies are well comunicated</t>
  </si>
  <si>
    <t>*communicated means face to face (on the time table) i.e. briefing</t>
  </si>
  <si>
    <t>ii. There must be a variety of methods and tools to assess learning outcomes and competencies. These include continuous and summative assessments  with a reasonable balance of 40 – 60% contributed by continuous assessment 
The formative assessment must be utilised in addition to summative assessment.</t>
  </si>
  <si>
    <r>
      <rPr>
        <b/>
        <u/>
        <sz val="12"/>
        <color theme="1"/>
        <rFont val="Arial"/>
        <charset val="134"/>
      </rPr>
      <t>a. Summative assessments</t>
    </r>
    <r>
      <rPr>
        <b/>
        <sz val="12"/>
        <color theme="1"/>
        <rFont val="Arial"/>
        <charset val="134"/>
      </rPr>
      <t>:</t>
    </r>
  </si>
  <si>
    <t>1 – one type of assessment method</t>
  </si>
  <si>
    <t>2 – two types of assessment method</t>
  </si>
  <si>
    <t xml:space="preserve">3 – three types of assessment methods </t>
  </si>
  <si>
    <t xml:space="preserve">4 – four types of assessment methods </t>
  </si>
  <si>
    <t xml:space="preserve">2.1 ii b. - Continuous Assessment Ratio (MANDATORY) </t>
  </si>
  <si>
    <t xml:space="preserve">5 – five or more types of assessment methods </t>
  </si>
  <si>
    <t>* SAQ/SEQ, OSCE/OSPE, Viva Voce, Compulsory Viva, MCQ, MEQ, CBR etc.</t>
  </si>
  <si>
    <t>** applies for each course (core courses- basic and clinical )</t>
  </si>
  <si>
    <t xml:space="preserve">iii. There must be mechanisms to ensure the validity, reliability, consistency, currency and fairness of the assessment methods. </t>
  </si>
  <si>
    <t>1 – mechanism in place for only one component</t>
  </si>
  <si>
    <t>2 – mechanism in place for only two components</t>
  </si>
  <si>
    <t>3 – mechanism in place for only three components</t>
  </si>
  <si>
    <t>4 – mechanism in place for only four components</t>
  </si>
  <si>
    <t>5 – mechanism in place for all components</t>
  </si>
  <si>
    <t>iv. The HEP (Faculty) must employ mechanism for external examiners to be included in professional examinations.</t>
  </si>
  <si>
    <t>1 – no external examiner or external examiner is engaged in one year of the five years 
       programme</t>
  </si>
  <si>
    <t>2 – external examiner is engaged in two years of the five years programme</t>
  </si>
  <si>
    <t>3 – external examiner is engaged in three years of the five years programme</t>
  </si>
  <si>
    <t>4 – external examiner is engaged in four years of the five years programme</t>
  </si>
  <si>
    <t>5 – external examiners engaged in every year of the programme</t>
  </si>
  <si>
    <r>
      <rPr>
        <sz val="12"/>
        <color rgb="FFFF0000"/>
        <rFont val="Arial"/>
        <charset val="134"/>
      </rPr>
      <t xml:space="preserve">      </t>
    </r>
    <r>
      <rPr>
        <i/>
        <sz val="12"/>
        <color rgb="FFFF0000"/>
        <rFont val="Arial"/>
        <charset val="134"/>
      </rPr>
      <t>*not for all subjects</t>
    </r>
  </si>
  <si>
    <t xml:space="preserve">v. Changes to student assessment methods must follow established procedures and regulations and communicated to students prior to their implementation. </t>
  </si>
  <si>
    <t xml:space="preserve">1 – changes made not according to procedures and not communicated to students  </t>
  </si>
  <si>
    <t xml:space="preserve">2 – changes made not according to procedures but communicated to students  </t>
  </si>
  <si>
    <t xml:space="preserve">3 – changes made according to procedures but not communicated to students  </t>
  </si>
  <si>
    <t xml:space="preserve">4 – changes made according to procedures but communicated partially* to students  </t>
  </si>
  <si>
    <t xml:space="preserve">5 – changes made according to procedures and communicated to students  </t>
  </si>
  <si>
    <r>
      <rPr>
        <sz val="12"/>
        <color rgb="FFFF0000"/>
        <rFont val="Arial"/>
        <charset val="134"/>
      </rPr>
      <t xml:space="preserve">   </t>
    </r>
    <r>
      <rPr>
        <i/>
        <sz val="12"/>
        <color rgb="FFFF0000"/>
        <rFont val="Arial"/>
        <charset val="134"/>
      </rPr>
      <t xml:space="preserve">  * not face to face</t>
    </r>
  </si>
  <si>
    <t>Relationship between Assessment and Learning Outcomes</t>
  </si>
  <si>
    <t>i. Assessment principles, methods and practices must be aligned to the learning outcomes of the programme.</t>
  </si>
  <si>
    <t>1 – All three components not aligned</t>
  </si>
  <si>
    <t xml:space="preserve">2 – Only one component is aligned </t>
  </si>
  <si>
    <t>3 – Only two components are aligned</t>
  </si>
  <si>
    <t xml:space="preserve">4 – All three components are partially aligned </t>
  </si>
  <si>
    <t xml:space="preserve">5 – All three components are fully aligned </t>
  </si>
  <si>
    <t>* check - mapping of questions</t>
  </si>
  <si>
    <t xml:space="preserve">ii. The assessment must be consistent with the levels defined in the MQF, the domains of learning outcomes and the programme standards as in Appendix SII-2. </t>
  </si>
  <si>
    <t>1 –   Not consistent with all aspects</t>
  </si>
  <si>
    <t>2 –  Consistent with one aspect only</t>
  </si>
  <si>
    <t>3 –  Consistent with two aspects only</t>
  </si>
  <si>
    <t>4 –  Partially consistent with all aspects</t>
  </si>
  <si>
    <t>5 –  Fully consistent with all aspects</t>
  </si>
  <si>
    <t>* aspects = levels, domains &amp; programme standards</t>
  </si>
  <si>
    <t xml:space="preserve">iii. The link between assessment and the achievement of learning outcomes in the programme must be reviewed periodically to ensure its effectiveness. </t>
  </si>
  <si>
    <t>1 – The link is not reviewed</t>
  </si>
  <si>
    <t>2 – The link is partially reviewed but not periodically</t>
  </si>
  <si>
    <t>3 – The link is fully reviewed but not periodically</t>
  </si>
  <si>
    <t>4 – The link is partially reviewed periodically after every examination</t>
  </si>
  <si>
    <t>5 – The link is fully reviewed periodically and for all subjects after every examination</t>
  </si>
  <si>
    <t>* periodically - every year</t>
  </si>
  <si>
    <t>Management of Student Assessment</t>
  </si>
  <si>
    <t xml:space="preserve">i. The HEP (Faculty) and its academic staff must have adequate level of autonomy in the management of student assessment. </t>
  </si>
  <si>
    <t>1 – No autonomy</t>
  </si>
  <si>
    <t>2 – Poor autonomy</t>
  </si>
  <si>
    <t>3 – Adequate autonomy</t>
  </si>
  <si>
    <t>4 – Ample autonomy</t>
  </si>
  <si>
    <t>5 – Full autonomy</t>
  </si>
  <si>
    <t xml:space="preserve">ii. There must be mechanisms to ensure the security of assessment documents and records. </t>
  </si>
  <si>
    <t>1 – No mechanism</t>
  </si>
  <si>
    <t>2 – Poor mechanism</t>
  </si>
  <si>
    <t>3 – Adequate mechanism</t>
  </si>
  <si>
    <t>4 – Good mechanism</t>
  </si>
  <si>
    <t>5 – Strong mechanism</t>
  </si>
  <si>
    <t xml:space="preserve">iii.  Results of assessment must be communicated to the student within a reasonable time frame after endorsement by the relevant authority. </t>
  </si>
  <si>
    <t>1 – communicated more than one week after endorsement</t>
  </si>
  <si>
    <t>2 – communicated within one week after endorsement</t>
  </si>
  <si>
    <t>3 – communicated within 72 hours after endorsement</t>
  </si>
  <si>
    <t>4 – communicated within within 48 hours after endorsement</t>
  </si>
  <si>
    <t>5 – communicated within 24 hours after endorsement</t>
  </si>
  <si>
    <t xml:space="preserve">iv. The HEP (University) must have an appropriate mechanism to address cases of academic plagiarism </t>
  </si>
  <si>
    <t>1 – No appropriate mechanism</t>
  </si>
  <si>
    <t>2 – Poor mechanism  [policy √, website √, no software to monitor plagiarism]</t>
  </si>
  <si>
    <t>3 – Adequate mechanism [policy √, website √, software available but not enforced]</t>
  </si>
  <si>
    <t>4 – Good mechanism [policy √, website √, software available but partially enforced]</t>
  </si>
  <si>
    <t>5 – Strong mechanism [policy √, website √, software available &amp; fully enforced]</t>
  </si>
  <si>
    <t>v. The HEP ( Faculty) must periodically review the management of student assessment and act on the findings of the review.</t>
  </si>
  <si>
    <t>1 – no review and action</t>
  </si>
  <si>
    <t xml:space="preserve">2 – irregular review but no action </t>
  </si>
  <si>
    <t xml:space="preserve">3 – irregular review and action </t>
  </si>
  <si>
    <t>4 – periodically review and action partially taken</t>
  </si>
  <si>
    <t>5 – periodically review and action fully taken</t>
  </si>
  <si>
    <t xml:space="preserve">Total score obtained for Area 2 </t>
  </si>
  <si>
    <t>WEIGHTED SCORE obtained for Area 2 (Weightage 15%)</t>
  </si>
  <si>
    <t>FINAL SCORE obtained for Area 2 (Weightage 100%)</t>
  </si>
  <si>
    <t>Student Selection</t>
  </si>
  <si>
    <t xml:space="preserve">iv. The criteria and processes of student selection must be transparent and objective. </t>
  </si>
  <si>
    <t>3.1 i - policy on criteria and processes of student selection, 3.1 ii - policy regarding blood-borne viruses &amp; 3.1 iii - Student enrolment --&gt; (MANDATORY)</t>
  </si>
  <si>
    <t>1 –  criteria and processes not transparent and objective</t>
  </si>
  <si>
    <t xml:space="preserve">2 – criteria or processes are  transparent but not objective 
</t>
  </si>
  <si>
    <t xml:space="preserve">3 – criteria or processes are  transparent and objective </t>
  </si>
  <si>
    <t>4 – criteria and processes are partially transparent and objective</t>
  </si>
  <si>
    <t xml:space="preserve">5 – criteria and processes are fully transparent and objective </t>
  </si>
  <si>
    <t xml:space="preserve">v. There must be a clear policy and appropriate mechanisms for appeal on student selection. </t>
  </si>
  <si>
    <t>1 – no policy and appropriate mechanism available</t>
  </si>
  <si>
    <t xml:space="preserve">2 – no clear policy available and mechanism is not appropriate </t>
  </si>
  <si>
    <t xml:space="preserve">3 – clear policy available but  mechanism is not appropriate </t>
  </si>
  <si>
    <t xml:space="preserve">4 – clear policy available but mechanism is partially appropriate </t>
  </si>
  <si>
    <t>5 – clear policy available with appropriate mechanism</t>
  </si>
  <si>
    <t xml:space="preserve">iii. The admission policy for the programme must be monitored and reviewed periodically to continuously improve the selection processes. </t>
  </si>
  <si>
    <t xml:space="preserve">1 – no monitoring and review </t>
  </si>
  <si>
    <t>2 – only  review is done periodically</t>
  </si>
  <si>
    <t>3 – only monitoring is done periodically</t>
  </si>
  <si>
    <t>4 – monitoring and review not done periodically</t>
  </si>
  <si>
    <t>5 – monitoring and review done periodically</t>
  </si>
  <si>
    <r>
      <rPr>
        <b/>
        <sz val="12"/>
        <color theme="1"/>
        <rFont val="Arial"/>
        <charset val="134"/>
      </rPr>
      <t>3.2 i - Articulation and Transfer (MANDATORY)</t>
    </r>
    <r>
      <rPr>
        <b/>
        <i/>
        <sz val="12"/>
        <color theme="1"/>
        <rFont val="Arial"/>
        <charset val="134"/>
      </rPr>
      <t xml:space="preserve"> 
</t>
    </r>
  </si>
  <si>
    <t>Student Support Services</t>
  </si>
  <si>
    <t>i. Students must have access to appropriate and adequate support services, such as physical, social, financial, sports and recreational, co-curricular activities internet facilities, academic and non-academic counselling and health services.</t>
  </si>
  <si>
    <t xml:space="preserve">1 – no access to student support services
</t>
  </si>
  <si>
    <t>2 – partial access to some student support services</t>
  </si>
  <si>
    <t>3 – full access to some student support services</t>
  </si>
  <si>
    <t>4 – full access but not adequate student support services</t>
  </si>
  <si>
    <t xml:space="preserve">5 – full access to appropriate  and adequate student support services  </t>
  </si>
  <si>
    <t>ii. There must be a designated administrative unit responsible for planning and implementing student support services staffed by individuals who have appropriate experience consistent with their assignments.</t>
  </si>
  <si>
    <t>1 - no designated unit and staff</t>
  </si>
  <si>
    <t>2 - no designated unit and no specific support  staff (ad-hoc)</t>
  </si>
  <si>
    <t>3 - no designated unit but appropriate support  staff is assigned</t>
  </si>
  <si>
    <t>4 - designated unit available but support  staff assigned with inadequate experience</t>
  </si>
  <si>
    <t>5 - designated unit available and support  staff assigned with appropriate experience</t>
  </si>
  <si>
    <t xml:space="preserve">iii. An effective induction to the programme must be made available to students and evaluated regularly with special attention given to out of state/international students. </t>
  </si>
  <si>
    <t xml:space="preserve">1 – no programme </t>
  </si>
  <si>
    <t xml:space="preserve">2 – ineffective induction programme  </t>
  </si>
  <si>
    <t>3 – effective induction programme  but not for international student</t>
  </si>
  <si>
    <t>4 – effective induction programme  but not evaluated regularly</t>
  </si>
  <si>
    <t>5 – effective induction programme  and evaluated regularly</t>
  </si>
  <si>
    <t xml:space="preserve">iv. Academic, non-academic and career counselling must be provided by adequate and qualified staff where issues pertaining to counselling remain confidential.   </t>
  </si>
  <si>
    <t xml:space="preserve">1 – counselling not provided </t>
  </si>
  <si>
    <t>2-   partial counselling provided by inappropriate staff</t>
  </si>
  <si>
    <t>3 – counselling  provided by inappropriate staff</t>
  </si>
  <si>
    <t>4-   partial counselling provided by adequate and qualified staff</t>
  </si>
  <si>
    <t>5 – counselling provided by adequate and qualified staff</t>
  </si>
  <si>
    <t>v. A buddy system should be in place for peer support to students</t>
  </si>
  <si>
    <t>1 - not available</t>
  </si>
  <si>
    <t>2 - available but not monitored by faculty</t>
  </si>
  <si>
    <t>3 - available but not regularly monitored by faculty (time)</t>
  </si>
  <si>
    <t>4 - available and partially monitored by faculty (scope)</t>
  </si>
  <si>
    <t>5 - available and fully monitored by faculty</t>
  </si>
  <si>
    <t xml:space="preserve">vi. The HEP (University) must have clearly defined and documented processes and procedures in handling student disciplinary cases. </t>
  </si>
  <si>
    <t xml:space="preserve">1 – no processes and procedures </t>
  </si>
  <si>
    <t xml:space="preserve">2 – poor processes and procedures </t>
  </si>
  <si>
    <t>3 – processes and procedures available but not properly documented</t>
  </si>
  <si>
    <t>4 – processes and procedures available but partially documented</t>
  </si>
  <si>
    <t xml:space="preserve">5 – clearly defined and well documented processes and procedures </t>
  </si>
  <si>
    <t xml:space="preserve">vii. There must be a grievance mechanism for students to make appeals on academic and non-academic matters. </t>
  </si>
  <si>
    <t>1 – no mechanism available</t>
  </si>
  <si>
    <t>2 – only mechanism on non academic matters  available</t>
  </si>
  <si>
    <t>3 – only mechanism on academic matters available</t>
  </si>
  <si>
    <t xml:space="preserve">4 – mechanism available but inappropriate </t>
  </si>
  <si>
    <t xml:space="preserve">5 – appropriate mechanism available </t>
  </si>
  <si>
    <t xml:space="preserve">viii. Student support services must be evaluated regularly to ensure their adequacy, effectiveness and safety. </t>
  </si>
  <si>
    <t xml:space="preserve">1 – not evaluated </t>
  </si>
  <si>
    <t>2 – rarely evaluated</t>
  </si>
  <si>
    <t>3 – irregular partial evaluation</t>
  </si>
  <si>
    <t>4 – regular partial evaluation</t>
  </si>
  <si>
    <t xml:space="preserve">5 – regular and full evaluation </t>
  </si>
  <si>
    <t xml:space="preserve">ix. There must be mechanisms that actively identify and assist students who are in need of academic, spiritual, psychological and social support. </t>
  </si>
  <si>
    <t>2 – mechanism available to identify students  only</t>
  </si>
  <si>
    <t xml:space="preserve">3 – mechanism available to partially identify and assist students  </t>
  </si>
  <si>
    <t xml:space="preserve">4 – mechanism available to identify and partially assist students  </t>
  </si>
  <si>
    <t xml:space="preserve">5 – mechanism available  to identify and assist students  </t>
  </si>
  <si>
    <t>Student Representation and Participation</t>
  </si>
  <si>
    <t xml:space="preserve">i. There must be programmes to encourage active student participation in matters related to their interest and welfare. </t>
  </si>
  <si>
    <t xml:space="preserve">1 – No programme available </t>
  </si>
  <si>
    <t>2 – Programmes are partially available and no active student participation</t>
  </si>
  <si>
    <t>3 – Programmes are ptially available with partial student participation</t>
  </si>
  <si>
    <t>4 – Programmes are available  with partial student participation</t>
  </si>
  <si>
    <t>5 – Programmes are available  with active student participation</t>
  </si>
  <si>
    <t xml:space="preserve">ii. Students' rights and responsibilities must be acknowledged, clearly documented, and made known to them. </t>
  </si>
  <si>
    <t xml:space="preserve">1 – Students' rights and responsibilities not acknowledged, documented or disseminated to students  </t>
  </si>
  <si>
    <t xml:space="preserve">2 – Students' rights and responsibilites are not acknowledged (verbal) but not documented and disseminated to students  </t>
  </si>
  <si>
    <t xml:space="preserve">3 – Students' rights and responsibilites are acknowledged but poorly documented and  disseminated to students  </t>
  </si>
  <si>
    <t xml:space="preserve">4 – Students' rights and responsibilites are acknowledged and documented but poorly  disseminated to students  </t>
  </si>
  <si>
    <t xml:space="preserve">5 – Students' rights and responsibilites well acknowledged, documented and disseminated to students  </t>
  </si>
  <si>
    <t xml:space="preserve">iii. There must be adequate student representation and organisation at the institutional and faculty levels. </t>
  </si>
  <si>
    <t>1 – no student representation at  faculty and institutional level</t>
  </si>
  <si>
    <t>2 – student representation at  faculty  level only</t>
  </si>
  <si>
    <t>3 – student representation at  institutional level only</t>
  </si>
  <si>
    <t>4 – partial student representation at  faculty and institutional level</t>
  </si>
  <si>
    <t>5 – adequate student representation  at faculty and institutional level</t>
  </si>
  <si>
    <t xml:space="preserve">iv. Student should be facilitated to develop linkages with external stakeholders and to participate in activities to gain managerial, entrepreneurial and leadership skills in preparation for the workplace. </t>
  </si>
  <si>
    <t>1 – no support at all</t>
  </si>
  <si>
    <t>2 – partial support for linkages and participation</t>
  </si>
  <si>
    <t>3 – full support for linkages but no support for participation</t>
  </si>
  <si>
    <t>4 – full support for linkages but partial support for participation</t>
  </si>
  <si>
    <t>5 – full support for linkages and participation</t>
  </si>
  <si>
    <t xml:space="preserve">v. Students  and organisations should be facilitated to participate in activities that encourage character building, inculcate a sense of belonging and responsibility, and promote community and social responsibility.  </t>
  </si>
  <si>
    <t>1 – not facilitated</t>
  </si>
  <si>
    <t xml:space="preserve">2 – students are fully facilitated </t>
  </si>
  <si>
    <t xml:space="preserve">3 – organisations are fully facilitated </t>
  </si>
  <si>
    <t xml:space="preserve">4 – students and organisations are partially facilitated </t>
  </si>
  <si>
    <t xml:space="preserve">5 – students and organisations are fully facilitated </t>
  </si>
  <si>
    <t>3.5 i &amp; ii - active linkages with its graduates &amp; Alumni (Not applicable for provisional )</t>
  </si>
  <si>
    <t xml:space="preserve">vi. The HEP (Faculty and University) should encourage students to be involved in research activities and publication </t>
  </si>
  <si>
    <t xml:space="preserve">1 – no support given </t>
  </si>
  <si>
    <t>2 – partial support given for research activities only</t>
  </si>
  <si>
    <t xml:space="preserve">3 – partial support given for research activities and publication </t>
  </si>
  <si>
    <t xml:space="preserve">4 – full support given for research activities and partial support for publication </t>
  </si>
  <si>
    <t xml:space="preserve">5 – full support given for research activities and publication </t>
  </si>
  <si>
    <t xml:space="preserve">Total score obtained for Area 3 </t>
  </si>
  <si>
    <t>WEIGHTED SCORE obtained for Area 3 (Weightage 15%)</t>
  </si>
  <si>
    <t>FINAL SCORE obtained for Area 3 (Weightage 100%)</t>
  </si>
  <si>
    <t>Recruitment and Management</t>
  </si>
  <si>
    <t xml:space="preserve">i. The HEP (Faculty)  must have a clearly defined plan for its human resource needs. 
In preparation for Provisional Accreditation, a detailed plan for recruitment of academic and clinical support staff need to be provided. 
</t>
  </si>
  <si>
    <t>1 – no plan</t>
  </si>
  <si>
    <t>2 -  1 year plan</t>
  </si>
  <si>
    <t>3 – 2 years plan</t>
  </si>
  <si>
    <t>4 – 3-4 years plan</t>
  </si>
  <si>
    <t>5 – 5 years and above plan</t>
  </si>
  <si>
    <t>ii. The HEP (University) must have a clear and documented recruitment policy for academic and support staff.</t>
  </si>
  <si>
    <t>1 – no  policy</t>
  </si>
  <si>
    <t>2 –  unclear documented policy for academic and support staff</t>
  </si>
  <si>
    <t>3 –  clear and well documented policy for support staff</t>
  </si>
  <si>
    <t>4 –  clear and well documented policy for academic staff</t>
  </si>
  <si>
    <t>4.1 iii - Clinical academic staff  (MANDATORY)</t>
  </si>
  <si>
    <t>5 –  clear and well documented policy for academic and support staff</t>
  </si>
  <si>
    <t xml:space="preserve">iv. The HEP (Faculty) must have adequate number of full-time academic staff responsible for implementing the programme 
</t>
  </si>
  <si>
    <t>a) Overall at least 60% of academic staff are full-time (including FTE)</t>
  </si>
  <si>
    <t xml:space="preserve">1 – at least 30% </t>
  </si>
  <si>
    <t xml:space="preserve">2 – 31 – 39% </t>
  </si>
  <si>
    <t>3 – 40 – 49%</t>
  </si>
  <si>
    <t>4 – 50 – 59%</t>
  </si>
  <si>
    <t>5 – 60%  and above</t>
  </si>
  <si>
    <t>4.1 iv (b) - Core discipline, full-time staff (MANDATORY)</t>
  </si>
  <si>
    <t>c) at least 30% of academic staff are Malaysian citizens</t>
  </si>
  <si>
    <t>1 – &lt;10%</t>
  </si>
  <si>
    <t>S2</t>
  </si>
  <si>
    <t>2 – 10-15%</t>
  </si>
  <si>
    <t>3 – 16-19%</t>
  </si>
  <si>
    <t>4 – 20-29%</t>
  </si>
  <si>
    <t>5 – ≥30%</t>
  </si>
  <si>
    <t>v. The staff-student ratio for the programme must be appropriate to the teaching - learning methods and comply with the programme standards for the discipline. The HEP (faculty) must have the following academic staff to student ratio:</t>
  </si>
  <si>
    <t xml:space="preserve">a. Pre-clinical teaching (Basic Medical Science Oral Biology and Medical Skill Lab  ) </t>
  </si>
  <si>
    <t>S3</t>
  </si>
  <si>
    <t>Staff: student    1:10 - Year 1 and 2 students</t>
  </si>
  <si>
    <t>1 - 1:14/15</t>
  </si>
  <si>
    <t>2 - 1: 13</t>
  </si>
  <si>
    <t>3 - 1 : 12</t>
  </si>
  <si>
    <t>4 - 1: 11</t>
  </si>
  <si>
    <t>5 -  1 : 10 or better</t>
  </si>
  <si>
    <t xml:space="preserve">b. Dental Simulation   </t>
  </si>
  <si>
    <t>S4</t>
  </si>
  <si>
    <t>Staff: student    1:10 - Year 2</t>
  </si>
  <si>
    <t>1 - 1:18</t>
  </si>
  <si>
    <t>2 - 1: 16</t>
  </si>
  <si>
    <t>3 - 1 : 14</t>
  </si>
  <si>
    <t>4 - 1: 12</t>
  </si>
  <si>
    <t xml:space="preserve">c. Clinical Supervision   </t>
  </si>
  <si>
    <t>Staff: student    1:6 - Year 3,4 and 5</t>
  </si>
  <si>
    <t>1 - 1:10</t>
  </si>
  <si>
    <t>2 - 1: 9</t>
  </si>
  <si>
    <t>S5</t>
  </si>
  <si>
    <t>3 - 1 : 8</t>
  </si>
  <si>
    <t>4 - 1: 7</t>
  </si>
  <si>
    <t>5 -  1 : 6 or better</t>
  </si>
  <si>
    <t>vi.  There must be a combination of teaching, research and service roles (community/promotion activities) for all academic staff.</t>
  </si>
  <si>
    <t>1 – &lt; 50%</t>
  </si>
  <si>
    <t>2 – 50 - 59</t>
  </si>
  <si>
    <t>3 – 60 - 69</t>
  </si>
  <si>
    <t>4 – 70 - 79</t>
  </si>
  <si>
    <t>5 – &gt; 80%</t>
  </si>
  <si>
    <t xml:space="preserve">vii. The policy of the HEP (Faculty) must reflect an equitable distribution of responsibilities among the academic staff. </t>
  </si>
  <si>
    <t>1 – no policy</t>
  </si>
  <si>
    <t>2 – unclear policy and not reflected</t>
  </si>
  <si>
    <t>3 – unclear policy but reflected</t>
  </si>
  <si>
    <t>4 – clear policy but not well reflected</t>
  </si>
  <si>
    <t>5 – clear policy and well reflected</t>
  </si>
  <si>
    <t>viii. The recruitment policy must seek diversity among the academic staff in terms of experience, approaches and background.</t>
  </si>
  <si>
    <t>2 – unclear policy and not diversed</t>
  </si>
  <si>
    <t>3 – unclear policy but partial diversity</t>
  </si>
  <si>
    <t>4 – clear policy and partial diversity</t>
  </si>
  <si>
    <t>5 – clear policy and well diversed</t>
  </si>
  <si>
    <t xml:space="preserve">ix. Recognition and reward through promotion, salary increment or other remuneration must be based on equitable work distribution and meritorious academic roles using clear and transparent policies and procedures. </t>
  </si>
  <si>
    <t>2 – unclear and not transparent policies and procedures</t>
  </si>
  <si>
    <t>3 – unclear and partial transparent policies and procedures</t>
  </si>
  <si>
    <t>4 – clear and partial transparent policies and procedures</t>
  </si>
  <si>
    <t>5 – clear and full transparent policies and procedures</t>
  </si>
  <si>
    <t>*clear - complete and comprehensive, no ambiguity</t>
  </si>
  <si>
    <t xml:space="preserve">x. The HEP (Faculty) should have active national and international linkages to provide for the involvement of well renowned academics and professionals in order to enhance teaching and learning of the programme. </t>
  </si>
  <si>
    <t>a. national</t>
  </si>
  <si>
    <t>1 – no active linkage</t>
  </si>
  <si>
    <t>2 – 1 active linkage</t>
  </si>
  <si>
    <t>3 – 2 active linkages</t>
  </si>
  <si>
    <t>4 – 3 active linkages</t>
  </si>
  <si>
    <t>5 – 4 and more active linkages</t>
  </si>
  <si>
    <t>b. international</t>
  </si>
  <si>
    <t xml:space="preserve">*MoU or MoA </t>
  </si>
  <si>
    <t>Service and Development</t>
  </si>
  <si>
    <t xml:space="preserve">i. The HEP (University) must have policies addressing matters related to service, professional development and appraisal of the academic staff. </t>
  </si>
  <si>
    <t>2 -  policies on service or professional development or appraisal</t>
  </si>
  <si>
    <t>3 – policies on professional development and service</t>
  </si>
  <si>
    <t xml:space="preserve">4 – policies on professional development / service and appraisal </t>
  </si>
  <si>
    <t>5 – clear policies in all aspects</t>
  </si>
  <si>
    <t>ii. The academic staff must be given sufficient autonomy to focus on areas of his expertise (research, teaching and learning, services)</t>
  </si>
  <si>
    <t>2 – insufficient autonomy in all aspects of his expertise</t>
  </si>
  <si>
    <t>3 – sufficient autonomy on 1 aspect of his expertise</t>
  </si>
  <si>
    <t>4 – sufficient autonomy on 2 aspecs of his expertise</t>
  </si>
  <si>
    <t>5 – sufficient autonomy in all aspects of his expertise</t>
  </si>
  <si>
    <t>iii. The HEP (University) must have a clearly stated policy on conflict of interest, particularly in the area of private practice, multiple employment and consultancy services.</t>
  </si>
  <si>
    <t>1 - no policy</t>
  </si>
  <si>
    <t>2 - unclear policies in all aspects</t>
  </si>
  <si>
    <t>3 - clear policies on 1 aspect (private practice, multiple employment and consultancy services)</t>
  </si>
  <si>
    <t>4 - clear policies on 2 aspects (private practice, multiple employment and consultancy  services)</t>
  </si>
  <si>
    <t>5 - clear policies in all aspects</t>
  </si>
  <si>
    <t xml:space="preserve">iv. The HEP (University) must have clearly defined and documented processes and procedures in handling disciplinary cases involving the academic staff. </t>
  </si>
  <si>
    <t>1 – no  processes and procedures</t>
  </si>
  <si>
    <t>2 –  unclear and not documented processes and procedures</t>
  </si>
  <si>
    <t>3 –  unclear but not well documented processes and procedures</t>
  </si>
  <si>
    <t>4 –  clear but not well documented processes and procedures</t>
  </si>
  <si>
    <t>5 –  clear and well documented processes and procedures</t>
  </si>
  <si>
    <t xml:space="preserve">v. The HEP (Faculty and University) must have mechanisms and processes for periodic student evaluation of the academic staff for purposes of quality improvement. </t>
  </si>
  <si>
    <t>1 – no  mechanisms and processes</t>
  </si>
  <si>
    <t>2 –  unclear mechanisms and processes</t>
  </si>
  <si>
    <t>3 –  clear processes only</t>
  </si>
  <si>
    <t>4 –  clear mechanisms only</t>
  </si>
  <si>
    <t>5 –  clear mechanisms and processes</t>
  </si>
  <si>
    <t xml:space="preserve">vi. The HEP (Faculty and University) must have a staff development programme for new academic staff including mentoring and formative guidance </t>
  </si>
  <si>
    <t xml:space="preserve">1 – not available </t>
  </si>
  <si>
    <t>2 – partially available to staff</t>
  </si>
  <si>
    <t>3 – available to all staff</t>
  </si>
  <si>
    <t xml:space="preserve">  </t>
  </si>
  <si>
    <t xml:space="preserve">4 – available but partially implemented </t>
  </si>
  <si>
    <t>5 – available and fully implemented</t>
  </si>
  <si>
    <t xml:space="preserve">vii. The HEP (Faculty) must encourage and facilitate its academic staff to play an active role in community engagement activities. </t>
  </si>
  <si>
    <t>1 – none</t>
  </si>
  <si>
    <t>2 – partial encouragement</t>
  </si>
  <si>
    <t xml:space="preserve">3 – full encouragement </t>
  </si>
  <si>
    <t>4 – full encouragement with partial facilitation</t>
  </si>
  <si>
    <t>5 – full encouragement and facilitation</t>
  </si>
  <si>
    <t>* facilitate refers to money/manpower/incentive</t>
  </si>
  <si>
    <t xml:space="preserve">viii. The HEP  (Faculty and University) must provide opportunities for academic staff to participate in professional, academic and other relevant activities, nationally and internationally and, where relevant for them to obtain professional qualifications to enhance teaching-learning experience. </t>
  </si>
  <si>
    <t xml:space="preserve">Support Staff </t>
  </si>
  <si>
    <t>i. There should be sufficient *support staff for teaching and learning purposes with staff to student ratio of 1: 10</t>
  </si>
  <si>
    <t xml:space="preserve">[Support staff include Dental Therapist, Staff Registered Nurse, Dental Surgery Assistant, Clinical Assistant (Attendant), Dental Technologist, Medical Laboratory Technologist, Radiographer, Patient Registration Clerk and any other relevant support staff]. </t>
  </si>
  <si>
    <t>Minimum number of staff required:</t>
  </si>
  <si>
    <t xml:space="preserve">a. Dental Therapist - 1 </t>
  </si>
  <si>
    <t>b. Dental Surgery Assistant/Trained Clinical Assistant or Equivalent:
 - for students - 2 per 50 students (for total number of students in Yr3+Yr4+Yr5)
- for CSSD - 2</t>
  </si>
  <si>
    <t>c. Clinical Assistant (attendant) - 2 per 50 students (for total number of students in Yr3+Yr4+Yr5)</t>
  </si>
  <si>
    <t>d. Staff Registered Nurse (SRN) - 1</t>
  </si>
  <si>
    <t>e. Radiographer - 2</t>
  </si>
  <si>
    <t>f. Dental Technologist - 1 per 50 students (for total number of students in Year 2+3+4+5)</t>
  </si>
  <si>
    <t>g. Medical Laboratory Technologist - 1 per 50 students (for total number of students in  Year 1+2)</t>
  </si>
  <si>
    <t>h. Patient Registration Clerk - 1</t>
  </si>
  <si>
    <t>S6</t>
  </si>
  <si>
    <t>1 – 1:14</t>
  </si>
  <si>
    <t>2 – 1:13</t>
  </si>
  <si>
    <t>3 – 1:12</t>
  </si>
  <si>
    <t>4 – 1:11</t>
  </si>
  <si>
    <t>5 – 1:10 or better</t>
  </si>
  <si>
    <t xml:space="preserve">Total score obtained for Area 4 </t>
  </si>
  <si>
    <t>WEIGHTED SCORE obtained for Area 4 (Weightage 20%)</t>
  </si>
  <si>
    <t>FINAL SCORE obtained for Area 4 (Weightage 100%)</t>
  </si>
  <si>
    <t>Physical Facilities</t>
  </si>
  <si>
    <t xml:space="preserve">i. The programme must have sufficient and appropriate general facilities and educational resources such as facilities for practical and clinical teaching to ensure its effective delivery.
In preparation for Provisional Accreditation, a detailed plan of physical facilities and educational resources need to be provided. </t>
  </si>
  <si>
    <t>5.1 a. - Educational resources (MANDATORY)</t>
  </si>
  <si>
    <t xml:space="preserve">b. General facilities include cafeteria, toilet, locker room, store room, surau, students’ common room, sports facilities and hostel.  </t>
  </si>
  <si>
    <t xml:space="preserve">General Facilities </t>
  </si>
  <si>
    <t>1 - 1 to 2 conducive facilities</t>
  </si>
  <si>
    <t>2 - 3 to 4 conducive facilities</t>
  </si>
  <si>
    <t>3 - 5 to 6 conducive facilities</t>
  </si>
  <si>
    <t>4 - 7 conducive facilities</t>
  </si>
  <si>
    <t xml:space="preserve">5 - 8 or more conducive facilities  </t>
  </si>
  <si>
    <t>ii. The library or resource centre must have adequate and up-to-date reference materials and availability of qualified staff that meet the needs of the programme and research amongst academic staff and students. This would include provisions for appropriate computers and information and communication technology-mediated reference materials.</t>
  </si>
  <si>
    <t>1 – inadequate and not up-to-date reference materials and unqualified staff</t>
  </si>
  <si>
    <t>2 – inadequate but up-to-date reference materials and unqualified staff</t>
  </si>
  <si>
    <t>3 – adequate but not up-to-date reference materials and unqualified staff</t>
  </si>
  <si>
    <t>5.1 iii.  
a.Pre-clinical training facilities                   b.Prosthetic workstation   (1)dental chair                
(2) prosthetic workstation  
(MANDATORY)</t>
  </si>
  <si>
    <t>4 – adequate and up-to-date reference materials and unqualified staff</t>
  </si>
  <si>
    <t>5 – adequate and up-to-date reference materials and qualified staff</t>
  </si>
  <si>
    <t xml:space="preserve">iii. Specific equipment and facilities for training must be adequately provided for practical and clinical-based programmes; </t>
  </si>
  <si>
    <t>b (3) Patient Pool</t>
  </si>
  <si>
    <t xml:space="preserve">(*average 1 students needs 20 patients/year to fulfill clinical requirement ) </t>
  </si>
  <si>
    <t xml:space="preserve">1 - 15 or less patients / year </t>
  </si>
  <si>
    <t xml:space="preserve">2 - 16-19 patients / year </t>
  </si>
  <si>
    <t xml:space="preserve">3 - 20-25 patients / year </t>
  </si>
  <si>
    <t xml:space="preserve">4 - 26-30 patients / year </t>
  </si>
  <si>
    <t xml:space="preserve">5 - 31 and above patients / year </t>
  </si>
  <si>
    <r>
      <rPr>
        <sz val="12"/>
        <color theme="1"/>
        <rFont val="Arial"/>
        <charset val="134"/>
      </rPr>
      <t>*</t>
    </r>
    <r>
      <rPr>
        <i/>
        <sz val="12"/>
        <color theme="1"/>
        <rFont val="Arial"/>
        <charset val="134"/>
      </rPr>
      <t>no. of patients under each students care</t>
    </r>
  </si>
  <si>
    <r>
      <rPr>
        <b/>
        <sz val="12"/>
        <color theme="1"/>
        <rFont val="Arial"/>
        <charset val="134"/>
      </rPr>
      <t>c.</t>
    </r>
    <r>
      <rPr>
        <b/>
        <u/>
        <sz val="12"/>
        <color theme="1"/>
        <rFont val="Arial"/>
        <charset val="134"/>
      </rPr>
      <t xml:space="preserve"> Community placement and / or community-based activities</t>
    </r>
  </si>
  <si>
    <t>1 - no placement / activities</t>
  </si>
  <si>
    <t xml:space="preserve">2 - 1 placement / activity per student </t>
  </si>
  <si>
    <t>3 - 2 placements / activities per student</t>
  </si>
  <si>
    <t>4 - 3 placements / activities per student</t>
  </si>
  <si>
    <t>5 - 4 and more placements / activities per student</t>
  </si>
  <si>
    <t>*within the programme</t>
  </si>
  <si>
    <r>
      <rPr>
        <b/>
        <sz val="12"/>
        <color theme="1"/>
        <rFont val="Arial"/>
        <charset val="134"/>
      </rPr>
      <t xml:space="preserve">d. </t>
    </r>
    <r>
      <rPr>
        <b/>
        <u/>
        <sz val="12"/>
        <color theme="1"/>
        <rFont val="Arial"/>
        <charset val="134"/>
      </rPr>
      <t xml:space="preserve">CSSD (Centralized Sterilization and Supply Department) </t>
    </r>
  </si>
  <si>
    <t>2 - partially equipped but not all functioning properly</t>
  </si>
  <si>
    <t>3 - fully equipped but not all functioning properly</t>
  </si>
  <si>
    <t>4 - fully equipped and functioning properly</t>
  </si>
  <si>
    <t>5 - fully equipped and functioning properly with testing done (chemical and biological test)</t>
  </si>
  <si>
    <t>5.1 iv - All equipments must comply with relevant laws and regulations (MANDATORY)</t>
  </si>
  <si>
    <t>*refer to sterilization of equipments</t>
  </si>
  <si>
    <t xml:space="preserve">v. The  facilities available in the HEP (Faculty and University) must be user friendly to patients with special needs. </t>
  </si>
  <si>
    <t>1 –  not available</t>
  </si>
  <si>
    <t>2 – 1</t>
  </si>
  <si>
    <t>3 – 2</t>
  </si>
  <si>
    <t>4 – 3</t>
  </si>
  <si>
    <t>5 – 4 or more</t>
  </si>
  <si>
    <t>* parking, ramp, toilet, special facilities</t>
  </si>
  <si>
    <t>vi. The educational resources, services and facilities must be periodically reviewed and improved upon to maintain their quality and appropriateness for current education and training.</t>
  </si>
  <si>
    <t xml:space="preserve">1 – no review </t>
  </si>
  <si>
    <t xml:space="preserve">2 – 1 element is periodically reviewed </t>
  </si>
  <si>
    <t xml:space="preserve">3 – 2 elements are periodically reviewed </t>
  </si>
  <si>
    <t xml:space="preserve">4 – 3 elements are periodically reviewed </t>
  </si>
  <si>
    <t>5 – all elements are periodically reviewed and improved upon</t>
  </si>
  <si>
    <t>*element refers to educational resources, services and facilities</t>
  </si>
  <si>
    <t>Research and Development</t>
  </si>
  <si>
    <t xml:space="preserve">i. The HEP (University) must have a policy and a programme on research and availability of adequate facilities to sustain them. </t>
  </si>
  <si>
    <t xml:space="preserve">1 – no policy </t>
  </si>
  <si>
    <t>2 – only policy available</t>
  </si>
  <si>
    <t>3 – only policy and programme are available</t>
  </si>
  <si>
    <t>4 – policy and programme are available but inadequate facilities</t>
  </si>
  <si>
    <t>5 – policy and programme are available and adequate facilities</t>
  </si>
  <si>
    <t xml:space="preserve">ii. The interaction between research and education must be reflected in the curriculum, influence current teaching, and encourage and prepare students for engagement in research, scholarship and development. </t>
  </si>
  <si>
    <t>1 – no interaction</t>
  </si>
  <si>
    <t>2 – interaction exist but not reflected</t>
  </si>
  <si>
    <t>3 – interaction is reflected but do not prepare students well</t>
  </si>
  <si>
    <t>4 – interaction is reflected and prepare students for research</t>
  </si>
  <si>
    <t xml:space="preserve">5 – interaction is reflected and encourage and prepare students for research, scholarship and 
      development. </t>
  </si>
  <si>
    <t>iii. The HEP (Faculty and University) must periodically review its research resources and facilities and take appropriate action continually to enhance its research capabilities and to promote a conducive research environment.</t>
  </si>
  <si>
    <t>2 – only 1 element periodically reviewed but no action taken</t>
  </si>
  <si>
    <t>3 – both elements periodically reviewed but no action taken</t>
  </si>
  <si>
    <t>4 – both elements periodically reviewed with partial action taken</t>
  </si>
  <si>
    <t>5 – both elements periodically reviewed with full action taken</t>
  </si>
  <si>
    <t>*element refers to research resources and facilities</t>
  </si>
  <si>
    <t>Expertise in Education</t>
  </si>
  <si>
    <t>i. The HEP (Faculty) must utilize personnel with educational expertise in the planning of its programmes and in the development of new teaching and assessment methods.</t>
  </si>
  <si>
    <t xml:space="preserve">1 – no involvement </t>
  </si>
  <si>
    <t>2 - involvement in 1 area</t>
  </si>
  <si>
    <t>3 - involvement in 2 areas</t>
  </si>
  <si>
    <t>4 - involvement in 3 areas</t>
  </si>
  <si>
    <t>5 - involvement in more than 3 areas</t>
  </si>
  <si>
    <t xml:space="preserve">*area refers to planning, teaching and assessment </t>
  </si>
  <si>
    <t>Financial Resources</t>
  </si>
  <si>
    <t>i. The HEP (University) must have a clear line of responsibility and authority for budgeting and resource allocation that takes into account the specific needs of the HEP (Faculty).</t>
  </si>
  <si>
    <t xml:space="preserve">1 – unclear responsibility and authority </t>
  </si>
  <si>
    <t xml:space="preserve">2 – clear responsibility but no authority </t>
  </si>
  <si>
    <t>3 – clear responsibility and authority but not according to the needs</t>
  </si>
  <si>
    <t>4 – clear responsibility and authority but partially according to the needs</t>
  </si>
  <si>
    <t>5 – clear responsibility and authority according to the needs</t>
  </si>
  <si>
    <t xml:space="preserve">ii. The HEP (Faculty and University) must have clear procedures to ensure that its financial resources are sufficient and that it is capable of utilising them efficiently and responsibly. </t>
  </si>
  <si>
    <t>1 – no procedures</t>
  </si>
  <si>
    <t>2 – procedures available to ensure sufficient financial resources</t>
  </si>
  <si>
    <t>3 – procedures available on efficient utilization of financial resources</t>
  </si>
  <si>
    <t>4 – procedures available to ensure sufficient and efficient utilization of financial resources</t>
  </si>
  <si>
    <t>5 – procedures available to ensure sufficient, efficient and responsible utilization of financial 
      resources</t>
  </si>
  <si>
    <t>iii. The HEP (Faculty) must be given sufficient autonomy to allocate resources appropriately to achieve the programme educational objectives.</t>
  </si>
  <si>
    <t xml:space="preserve">2 – insufficient autonomy </t>
  </si>
  <si>
    <t xml:space="preserve">3 – sufficient autonomy </t>
  </si>
  <si>
    <t xml:space="preserve">4 – full autonomy </t>
  </si>
  <si>
    <t>*high degree of autonomy = dean has full autonomy</t>
  </si>
  <si>
    <t xml:space="preserve">Total score obtained for Area 5 </t>
  </si>
  <si>
    <t>WEIGHTED SCORE obtained for Area 5 (Weightage 15%)</t>
  </si>
  <si>
    <t>FINAL SCORE obtained for Area 5 (Weightage 100%)</t>
  </si>
  <si>
    <t>Programme Management</t>
  </si>
  <si>
    <t xml:space="preserve">i. The HEP (Faculty) must clarify its governance structure and function, the relationships within them, and their impact on the programme, and these must be communicated to all parties involved based on the principles of transparency, accountability and authority. </t>
  </si>
  <si>
    <t>1 – not clarified and communicated (no governance structure)</t>
  </si>
  <si>
    <t>2 – poorly clarified (structure only) but not communicated</t>
  </si>
  <si>
    <t>3 – adequately clarified (structure and function) but not communicated</t>
  </si>
  <si>
    <t>4 – well clarified (structure, function not clear) and communicated</t>
  </si>
  <si>
    <t xml:space="preserve">5 – very well clarified (structure, function, relationship and impact) and communicated </t>
  </si>
  <si>
    <t>ii. The HEP (Faculty) must have policies, procedures and mechanisms for regular reviewing and updating of its structures, functions, strategies and core activities to ensure continuous quality improvement.</t>
  </si>
  <si>
    <t xml:space="preserve">1 – no documented policies, regulations and mechanisms </t>
  </si>
  <si>
    <t>2 – documented policies are available but no procedures and mechanisms</t>
  </si>
  <si>
    <t>3 – documented policies  and procedures are available but no mechanisms</t>
  </si>
  <si>
    <t>4 – documented policies, procedures and mechanisms are available but not regularly reviewed</t>
  </si>
  <si>
    <t>5 – documented policies, procedures and mechanisms are available and regularly reviewed and updated</t>
  </si>
  <si>
    <t>iii. The HEP (Faculty) management committee must be an active policy-making body with an adequate degree of autonomy within the terms of reference (TOR).</t>
  </si>
  <si>
    <t>1 – futile decision making body with no autonomy</t>
  </si>
  <si>
    <t>2 – inactive policy-making body  with inadequate degree of autonomy</t>
  </si>
  <si>
    <t>3 – inactive policy-making body  with adequate degree of autonomy</t>
  </si>
  <si>
    <t>4 – active policy-making body  with inadequate degree of autonomy</t>
  </si>
  <si>
    <t>5 – active policy-making body  with adequate degree of autonomy</t>
  </si>
  <si>
    <t>iv.   Mechanisms to ensure functional integration and comparability of educational quality must be established for programmes conducted in campuses or partner institutions that are geographically separated</t>
  </si>
  <si>
    <t>Not Applicable</t>
  </si>
  <si>
    <t>if NOT applicable - Institution to note as NA</t>
  </si>
  <si>
    <t xml:space="preserve">– if applicable </t>
  </si>
  <si>
    <t>1 – no mechanisms established</t>
  </si>
  <si>
    <t>2 – mechanisms established with poor integration and comparability</t>
  </si>
  <si>
    <t>3 – mechanisms established with poor integration but comparable</t>
  </si>
  <si>
    <t>4 – mechanisms established with integration and poor comparability</t>
  </si>
  <si>
    <t>5 – mechanisms established with integration and comparability</t>
  </si>
  <si>
    <t xml:space="preserve">v. The HEP (Faculty) must have a formal system responsible for internal and external consultations, feedback, market needs analysis (for new program) and employability projections (existing program)  of the programme. </t>
  </si>
  <si>
    <t xml:space="preserve">1 – no formal system </t>
  </si>
  <si>
    <t>2 – formal system available for one aspect</t>
  </si>
  <si>
    <t>3 – formal system available for two aspects</t>
  </si>
  <si>
    <t>4 – formal system available for three aspects</t>
  </si>
  <si>
    <t>5 – formal system available for all aspects</t>
  </si>
  <si>
    <t>*aspects (internal and external consultations, feedback, market needs analysis and employability projections)</t>
  </si>
  <si>
    <t xml:space="preserve">vi. The governance must involve the participation of, and the consultation with academic staff, students and external stakeholders. </t>
  </si>
  <si>
    <t xml:space="preserve">1 – no involvement and participation of all </t>
  </si>
  <si>
    <t>2 – involvement of one component</t>
  </si>
  <si>
    <t>3 – involvement of two components</t>
  </si>
  <si>
    <t>4 – involvement of three components</t>
  </si>
  <si>
    <t>5 – involvement of three components with more than one external stakeholders</t>
  </si>
  <si>
    <t>*components (academic staff, students and external stakeholders)</t>
  </si>
  <si>
    <t>Programme Leadership</t>
  </si>
  <si>
    <t xml:space="preserve">i.   The leadership of the programme must be held by those with appropriate qualifications and experience, and with sufficient authority for curriculum design, delivery and review. </t>
  </si>
  <si>
    <t>1 – less than 25% of the programme leadership are held by those with appropriate qualifications 
      and experience, and with sufficient authority</t>
  </si>
  <si>
    <t>2 – 25 to less than 50% of the programme leadership are held by those with appropriate 
      qualifications and experience, and with sufficient authority</t>
  </si>
  <si>
    <t>3 – 50 to less than 75% of the programme leadership are held by those with appropriate 
      qualifications and experience, and with sufficient authority</t>
  </si>
  <si>
    <t>4 – 75 to less than 90% of the programme leadership are held by those with appropriate 
      qualifications and experience, and with sufficient authority</t>
  </si>
  <si>
    <t>5 – more than 90% of the programme leadership are held by those with appropriate 
      qualifications and experience, and with sufficient authority</t>
  </si>
  <si>
    <t>6.2 ii a. - The Deanship must be held by those with appropriate qualifications and  registered with MDC and residing in Malaysia (MANDATORY)</t>
  </si>
  <si>
    <t>*leadership programme (Deputy Dean, Head of Department, Year Coordinator)</t>
  </si>
  <si>
    <t xml:space="preserve">ii. The Dean must  have the experience to lead the programme </t>
  </si>
  <si>
    <t>b. Experience to lead  the programme</t>
  </si>
  <si>
    <t>1- less than 5 years</t>
  </si>
  <si>
    <t>2- 5 to 10 years</t>
  </si>
  <si>
    <t>3- 11 to 15 years</t>
  </si>
  <si>
    <t>4 – 16 to 20 years</t>
  </si>
  <si>
    <t>5 – more than 20 years</t>
  </si>
  <si>
    <t>6.2 iii - The founding dean shall be a dental surgeon and residing in Malaysia and must have a minimum of five (5) years academic experience (MANDATORY - Only for Prov Acc )</t>
  </si>
  <si>
    <t>* experience as academic/education/management/clinician</t>
  </si>
  <si>
    <t xml:space="preserve">iv. The HEP (Faculty) must establish appropriate programme leadership other than the Dean. The criteria for their appointment and responsibilities  must be clearly stated. </t>
  </si>
  <si>
    <t>1 – Programme leadership not established</t>
  </si>
  <si>
    <t>2 – Programme leadership is established but no documented criteria for appointment and responsibilities</t>
  </si>
  <si>
    <t>3 – Programme leadership is established with documented criteria for responsibilities</t>
  </si>
  <si>
    <t>4 – Programme leadership is established with documented criteria for appointment only</t>
  </si>
  <si>
    <t>5 – Programme leadership is established with documented criteria for appointment and responsibilities</t>
  </si>
  <si>
    <t xml:space="preserve">v. Mechanisms and processes must be in place to allow for communication between the programme and the HEP (Faculty) leadership in relation to matters such as staff recruitment and training, student admission, and allocation of resources and decision making processes. </t>
  </si>
  <si>
    <t>1 – no mechanisms and processes in place</t>
  </si>
  <si>
    <t>2 – mechanisms and processes available for one aspect</t>
  </si>
  <si>
    <t>3 – mechanisms and processes available for two aspects</t>
  </si>
  <si>
    <t>4 – mechanisms and processes available for three aspects</t>
  </si>
  <si>
    <t>5 – mechanisms and processes available for all aspects</t>
  </si>
  <si>
    <t>*aspects (staff recruitment and training, student admission, and allocation of resources and decision making).</t>
  </si>
  <si>
    <t>Administrative Staff</t>
  </si>
  <si>
    <t>i. The administrative staff of the HEP (Faculty) must be appropriately qualified, technically competent and sufficient in number to support the implementation of the programme and related activities. The administrative staff must include registrar, IT personel, financial officer, receptionist and others.</t>
  </si>
  <si>
    <t>a. qualification and competencies</t>
  </si>
  <si>
    <t>1 – less than 25% of the administrative staff have appropriate qualification and competencies</t>
  </si>
  <si>
    <t>2 – 25 to less than 50% of the administrative staff have appropriate qualification and 
      competencies</t>
  </si>
  <si>
    <t>3 – 50 to less than 75% of the administrative staff have appropriate qualification and 
      competencies</t>
  </si>
  <si>
    <t>4 – 75 to less than 90% of the administrative staff have appropriate qualification and 
       competencies</t>
  </si>
  <si>
    <t>5 – more than 90% of the administrative staff have appropriate qualification and 
       competencies</t>
  </si>
  <si>
    <t>b. number and category of administrative staff</t>
  </si>
  <si>
    <t>1- inadequate for all categories</t>
  </si>
  <si>
    <t>2- adequate for one category</t>
  </si>
  <si>
    <t>3- adequate for two categories</t>
  </si>
  <si>
    <t>4- adequate for three categories</t>
  </si>
  <si>
    <t>5- adequate for all categories of staffs</t>
  </si>
  <si>
    <t>*categories (registrar, IT personel, financial officer, receptionist)</t>
  </si>
  <si>
    <t>ii. The HEP (Faculty) must conduct regular performance review of the programme's administrative staff</t>
  </si>
  <si>
    <t xml:space="preserve">1 – no review done </t>
  </si>
  <si>
    <t>2 – review done once a year but no action</t>
  </si>
  <si>
    <t>3 – review done once a year with action</t>
  </si>
  <si>
    <t>4 – review done twice a year but no action</t>
  </si>
  <si>
    <t>5 – review done twice a year with action</t>
  </si>
  <si>
    <t>*action (incentive, warning, recommendation)</t>
  </si>
  <si>
    <t xml:space="preserve">iii. The HEP (Faculty) must have an appropriate training scheme for the advancement of the administrative staff as well as to fulfil the specific needs of the programme, </t>
  </si>
  <si>
    <t>1 – no training scheme</t>
  </si>
  <si>
    <t>2 – training scheme available for one aspect</t>
  </si>
  <si>
    <t>3 – training scheme available for two aspects</t>
  </si>
  <si>
    <t>4 – training scheme available for three aspects</t>
  </si>
  <si>
    <t>5 – training scheme available for all aspects</t>
  </si>
  <si>
    <t>*aspects (risk management, technology management, maintenance of specialised equipment, and advanced technical skills).</t>
  </si>
  <si>
    <t>Academic Records</t>
  </si>
  <si>
    <t xml:space="preserve">i. The HEP (Faculty and University) must have appropriate policies and practices concerning the nature and security of student and academic staff records. </t>
  </si>
  <si>
    <t xml:space="preserve">1 – no appropriate policies and practices </t>
  </si>
  <si>
    <t>2 – policies  for students or staff only</t>
  </si>
  <si>
    <t xml:space="preserve">3 – policies  for students and staff </t>
  </si>
  <si>
    <t xml:space="preserve">4 – policies and practices for students or staff </t>
  </si>
  <si>
    <t xml:space="preserve">5 – policies and practices for students and staff </t>
  </si>
  <si>
    <t xml:space="preserve">ii. The HEP (Faculty and University) must implement policies on the rights of individual privacy and the confidentiality of records. </t>
  </si>
  <si>
    <t xml:space="preserve">1 – no  policies on individual privacy and confidentiality </t>
  </si>
  <si>
    <t xml:space="preserve">2 – policies  for individual privacy or confidentiality </t>
  </si>
  <si>
    <t xml:space="preserve">3 – policies  for individual privacy and confidentiality </t>
  </si>
  <si>
    <t>4 – policies  for  individual privacy or confidentiality are implemented</t>
  </si>
  <si>
    <t>5 – policies for individual privacy and confidentiality are implemented</t>
  </si>
  <si>
    <t>iii. The HEP (Faculty and University) should continuously review policies on security of records including increased use of electronic technologies and safety systems.</t>
  </si>
  <si>
    <t>1 – no review done in more than 5 years</t>
  </si>
  <si>
    <t>2 – review done once in 4 to 5 years</t>
  </si>
  <si>
    <t xml:space="preserve">3 – review done once in 3 years </t>
  </si>
  <si>
    <t xml:space="preserve">4 – review done once in 2 years </t>
  </si>
  <si>
    <t>5 – review done once a year or more</t>
  </si>
  <si>
    <t xml:space="preserve">Total score obtained for Area 6 </t>
  </si>
  <si>
    <t>WEIGHTED SCORE obtained for Area 6 (Weightage 15%)</t>
  </si>
  <si>
    <t>FINAL SCORE obtained for Area 6 (Weightage 100%)</t>
  </si>
  <si>
    <t xml:space="preserve"> TOTAL SCORE (AREA 1+2+3+4+5+6) </t>
  </si>
  <si>
    <t>TOTAL POINTS OBTAINED FOR AREA 1+2+3+4+5+6 (Weightage 100%)</t>
  </si>
  <si>
    <t>Not applicable for provisional - 1.2 iii, 3.5 I</t>
  </si>
  <si>
    <t>If Applicable - 6.1 iv (partner institution), 1.2 x (satelllite clinic) : if NOT applicable - need to adjust the denominator</t>
  </si>
  <si>
    <t>X</t>
  </si>
  <si>
    <t>Mandatory item</t>
  </si>
  <si>
    <t>x</t>
  </si>
  <si>
    <t>Significant item</t>
  </si>
  <si>
    <r>
      <rPr>
        <b/>
        <sz val="14"/>
        <rFont val="Arial"/>
        <charset val="134"/>
      </rPr>
      <t>A score of 2 to 4</t>
    </r>
    <r>
      <rPr>
        <sz val="14"/>
        <rFont val="Arial"/>
        <charset val="134"/>
      </rPr>
      <t xml:space="preserve"> is considered a </t>
    </r>
    <r>
      <rPr>
        <b/>
        <sz val="14"/>
        <rFont val="Arial"/>
        <charset val="134"/>
      </rPr>
      <t xml:space="preserve">Major Non-Compliance (MNC) </t>
    </r>
  </si>
  <si>
    <r>
      <rPr>
        <sz val="14"/>
        <rFont val="Arial"/>
        <charset val="134"/>
      </rPr>
      <t xml:space="preserve">Any Significant </t>
    </r>
    <r>
      <rPr>
        <b/>
        <sz val="14"/>
        <rFont val="Arial"/>
        <charset val="134"/>
      </rPr>
      <t>Criteria</t>
    </r>
    <r>
      <rPr>
        <sz val="14"/>
        <rFont val="Arial"/>
        <charset val="134"/>
      </rPr>
      <t xml:space="preserve"> with the</t>
    </r>
    <r>
      <rPr>
        <b/>
        <sz val="14"/>
        <rFont val="Arial"/>
        <charset val="134"/>
      </rPr>
      <t xml:space="preserve"> score of 1</t>
    </r>
    <r>
      <rPr>
        <sz val="14"/>
        <rFont val="Arial"/>
        <charset val="134"/>
      </rPr>
      <t xml:space="preserve"> will be considered as having </t>
    </r>
    <r>
      <rPr>
        <b/>
        <sz val="14"/>
        <rFont val="Arial"/>
        <charset val="134"/>
      </rPr>
      <t>not fulfilled mandatory requirement</t>
    </r>
    <r>
      <rPr>
        <sz val="14"/>
        <rFont val="Arial"/>
        <charset val="134"/>
      </rPr>
      <t>.</t>
    </r>
  </si>
  <si>
    <t>TABLE OF</t>
  </si>
  <si>
    <t>SIGNIFICANT REQUIREMENTS / MAJOR NON-COMPLIANCE</t>
  </si>
  <si>
    <t>No (Old)</t>
  </si>
  <si>
    <t>No (New)</t>
  </si>
  <si>
    <t xml:space="preserve">Total Score (5)  </t>
  </si>
  <si>
    <t xml:space="preserve">Rating Points </t>
  </si>
  <si>
    <t xml:space="preserve">by panel </t>
  </si>
  <si>
    <t>Only for Provisional Acc</t>
  </si>
  <si>
    <t>Need assessment</t>
  </si>
  <si>
    <t>The programme can only  be considered after a need assessment has indicated a necessity for the programme to be established.</t>
  </si>
  <si>
    <t>1.1 (i)</t>
  </si>
  <si>
    <t>4 – market survey (need assessment) conducted and report available</t>
  </si>
  <si>
    <t>4.1 (iv) c</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</si>
  <si>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</si>
  <si>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</si>
  <si>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4.1 (v) a</t>
  </si>
  <si>
    <t>The staff–student ratio for the programme must be appropriate to the teaching-learning methods and comply with the programme standards for the discipline. The HEP (Faculty) must have the following academic staff to student ratio:</t>
  </si>
  <si>
    <r>
      <rPr>
        <b/>
        <sz val="12"/>
        <color theme="1"/>
        <rFont val="Arial"/>
        <charset val="134"/>
      </rPr>
      <t>a)</t>
    </r>
    <r>
      <rPr>
        <b/>
        <u/>
        <sz val="12"/>
        <color theme="1"/>
        <rFont val="Arial"/>
        <charset val="134"/>
      </rPr>
      <t xml:space="preserve"> Pre-clinical </t>
    </r>
  </si>
  <si>
    <t>Staff: student    1:10</t>
  </si>
  <si>
    <t>1 – 1: 14/1:15</t>
  </si>
  <si>
    <t>3 – 1 : 12</t>
  </si>
  <si>
    <t>4 – 1 : 11</t>
  </si>
  <si>
    <t>5 – 1: 10 or better</t>
  </si>
  <si>
    <t>4.1 (v) b</t>
  </si>
  <si>
    <r>
      <rPr>
        <b/>
        <sz val="12"/>
        <color theme="1"/>
        <rFont val="Arial"/>
        <charset val="134"/>
      </rPr>
      <t>b)</t>
    </r>
    <r>
      <rPr>
        <b/>
        <u/>
        <sz val="12"/>
        <color theme="1"/>
        <rFont val="Arial"/>
        <charset val="134"/>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</si>
  <si>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</si>
  <si>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</si>
  <si>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</si>
  <si>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</si>
  <si>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</si>
  <si>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</si>
  <si>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</si>
  <si>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</si>
  <si>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</si>
  <si>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</si>
  <si>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</si>
  <si>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</si>
  <si>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</si>
  <si>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</si>
  <si>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</si>
  <si>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</si>
  <si>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</si>
  <si>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</si>
  <si>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</si>
  <si>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</si>
  <si>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</si>
  <si>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</si>
  <si>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</si>
  <si>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b/>
        <sz val="12"/>
        <color theme="1"/>
        <rFont val="Arial"/>
        <charset val="134"/>
      </rPr>
      <t xml:space="preserve">Medical Laboratory Technologist - </t>
    </r>
    <r>
      <rPr>
        <b/>
        <sz val="12"/>
        <color theme="1"/>
        <rFont val="Arial"/>
        <charset val="134"/>
      </rPr>
      <t xml:space="preserve"> 1 per 50 students (for total number of students in  Year 1+2)</t>
    </r>
  </si>
  <si>
    <t>Patient Registration Clerk - 1</t>
  </si>
  <si>
    <t>ASSESSMENT RUBRIC FOR ACCREDITATION CRITERIA OF 
BACHELOR OF DENTAL SURGERY (BDS) PROGRAMME OR EQUIVALENT  (FULL)</t>
  </si>
  <si>
    <t xml:space="preserve">1.1 i. - Need Assessment (Provisional Accreditation (SIGNIFICANT))
</t>
  </si>
  <si>
    <r>
      <rPr>
        <sz val="12"/>
        <color theme="1"/>
        <rFont val="Arial"/>
        <charset val="134"/>
      </rPr>
      <t xml:space="preserve">1 - not available                                           </t>
    </r>
    <r>
      <rPr>
        <sz val="12"/>
        <color rgb="FFFF0000"/>
        <rFont val="Arial"/>
        <charset val="134"/>
      </rPr>
      <t xml:space="preserve"> </t>
    </r>
  </si>
  <si>
    <t xml:space="preserve">2 - available but &lt;50% clearly defined        </t>
  </si>
  <si>
    <t xml:space="preserve">3 - available and &gt;50%  clearly defined        </t>
  </si>
  <si>
    <t xml:space="preserve">4 - available and 70-90% clearly defined           </t>
  </si>
  <si>
    <t xml:space="preserve">5 - available and clearly defined </t>
  </si>
  <si>
    <t xml:space="preserve">1 - not available                                    </t>
  </si>
  <si>
    <t xml:space="preserve">2 - available but &lt;50% clearly defined    </t>
  </si>
  <si>
    <r>
      <rPr>
        <sz val="12"/>
        <color theme="1"/>
        <rFont val="Arial"/>
        <charset val="134"/>
      </rPr>
      <t xml:space="preserve">3 - available and &gt;50%  clearly defined  </t>
    </r>
    <r>
      <rPr>
        <sz val="12"/>
        <color rgb="FFFF0000"/>
        <rFont val="Arial"/>
        <charset val="134"/>
      </rPr>
      <t xml:space="preserve"> </t>
    </r>
  </si>
  <si>
    <r>
      <rPr>
        <sz val="12"/>
        <color theme="1"/>
        <rFont val="Arial"/>
        <charset val="134"/>
      </rPr>
      <t xml:space="preserve">4 - available and 70-90% clearly defined     </t>
    </r>
    <r>
      <rPr>
        <sz val="12"/>
        <color rgb="FFFF0000"/>
        <rFont val="Arial"/>
        <charset val="134"/>
      </rPr>
      <t xml:space="preserve"> </t>
    </r>
  </si>
  <si>
    <r>
      <rPr>
        <sz val="12"/>
        <color theme="1"/>
        <rFont val="Arial"/>
        <charset val="134"/>
      </rPr>
      <t xml:space="preserve">5 - available and clearly defined               </t>
    </r>
    <r>
      <rPr>
        <sz val="12"/>
        <color rgb="FFFF0000"/>
        <rFont val="Arial"/>
        <charset val="134"/>
      </rPr>
      <t xml:space="preserve">  </t>
    </r>
  </si>
  <si>
    <r>
      <rPr>
        <sz val="12"/>
        <color theme="1"/>
        <rFont val="Arial"/>
        <charset val="134"/>
      </rPr>
      <t xml:space="preserve">2 – not aligned (less than 50%)                            </t>
    </r>
    <r>
      <rPr>
        <sz val="12"/>
        <color rgb="FFFF0000"/>
        <rFont val="Arial"/>
        <charset val="134"/>
      </rPr>
      <t xml:space="preserve"> </t>
    </r>
  </si>
  <si>
    <t xml:space="preserve">3 – partially aligned (50% - 69%)                          </t>
  </si>
  <si>
    <t xml:space="preserve">4 – partially aligned (70% - 90 %)                          </t>
  </si>
  <si>
    <r>
      <rPr>
        <sz val="12"/>
        <color theme="1"/>
        <rFont val="Arial"/>
        <charset val="134"/>
      </rPr>
      <t>5 – well aligned</t>
    </r>
    <r>
      <rPr>
        <sz val="12"/>
        <rFont val="Arial"/>
        <charset val="134"/>
      </rPr>
      <t xml:space="preserve"> (more than 90%)</t>
    </r>
  </si>
  <si>
    <t xml:space="preserve">2 – less than 50% statement of the LO  is according to Bloom's Taxanomy of Educational Objectives       </t>
  </si>
  <si>
    <t xml:space="preserve">3 – less than 70% statement of the LO  is according to Bloom's Taxanomy of Educational  Objectives    </t>
  </si>
  <si>
    <t>4 – All LO according to Bloom's Taxanomy of Educational Objectives not appropriate level</t>
  </si>
  <si>
    <t xml:space="preserve">5 – All LO according to appropriate level of Bloom's Taxonomy of Educational Objectives </t>
  </si>
  <si>
    <r>
      <rPr>
        <b/>
        <sz val="12"/>
        <color theme="1"/>
        <rFont val="Arial"/>
        <charset val="134"/>
      </rPr>
      <t> x. Community-Based Dental Practice component must establish operational linkages between educational programmes and the general practice environment involving dental and health-related activities including community project, district health posti</t>
    </r>
    <r>
      <rPr>
        <b/>
        <sz val="12"/>
        <rFont val="Arial"/>
        <charset val="134"/>
      </rPr>
      <t>ng, satellite clinic</t>
    </r>
    <r>
      <rPr>
        <b/>
        <sz val="12"/>
        <color theme="1"/>
        <rFont val="Arial"/>
        <charset val="134"/>
      </rPr>
      <t>, outreach clinics and private clinic posting.</t>
    </r>
  </si>
  <si>
    <r>
      <rPr>
        <sz val="12"/>
        <color theme="1"/>
        <rFont val="Arial"/>
        <charset val="134"/>
      </rPr>
      <t xml:space="preserve">1 - less than 20% students participated in co-curricular activities   </t>
    </r>
    <r>
      <rPr>
        <b/>
        <sz val="12"/>
        <color theme="1"/>
        <rFont val="Arial"/>
        <charset val="134"/>
      </rPr>
      <t xml:space="preserve"> </t>
    </r>
  </si>
  <si>
    <t xml:space="preserve">2 - 20-49% students participated in co-curricular activities          </t>
  </si>
  <si>
    <t xml:space="preserve">3 - 50-69% students participated in co-curricular activities         </t>
  </si>
  <si>
    <r>
      <rPr>
        <sz val="12"/>
        <color theme="1"/>
        <rFont val="Arial"/>
        <charset val="134"/>
      </rPr>
      <t xml:space="preserve">4 - 70-90% students participated in co-curricular activities        </t>
    </r>
    <r>
      <rPr>
        <b/>
        <sz val="12"/>
        <color theme="1"/>
        <rFont val="Arial"/>
        <charset val="134"/>
      </rPr>
      <t xml:space="preserve"> </t>
    </r>
  </si>
  <si>
    <t xml:space="preserve">5 - 90% and above students participated in co-curricular activities    </t>
  </si>
  <si>
    <t>WEIGHTED SCORE obtained for Area 2 (Weightage 10%)</t>
  </si>
  <si>
    <t>Alumni (not applicable for provisional)</t>
  </si>
  <si>
    <t xml:space="preserve">i. The HEP (Faculty) must foster active linkages with its graduates to improve the programme. </t>
  </si>
  <si>
    <t xml:space="preserve">1 – no linkage with alumni </t>
  </si>
  <si>
    <t xml:space="preserve">2 – 1 activity/year </t>
  </si>
  <si>
    <t xml:space="preserve">3 – 2 activities/year </t>
  </si>
  <si>
    <t xml:space="preserve">4 – 3 activities/year </t>
  </si>
  <si>
    <t xml:space="preserve">5 – more than 3 activities/year </t>
  </si>
  <si>
    <t>ii. The HEP (Faculty) should encourage the alumni to play a role in the development, review and continuous improvement of the programme and in preparing the students for their professional future through linkages with industry and the profession.</t>
  </si>
  <si>
    <t>*not to double count for (i) &amp; (ii)</t>
  </si>
  <si>
    <t xml:space="preserve">iv. The HEP (Faculty) must have adequate number of full-time academic staff responsible for implementing the programme.
</t>
  </si>
  <si>
    <r>
      <rPr>
        <b/>
        <sz val="12"/>
        <color theme="1"/>
        <rFont val="Arial"/>
        <charset val="134"/>
      </rPr>
      <t xml:space="preserve">3 – </t>
    </r>
    <r>
      <rPr>
        <sz val="12"/>
        <color theme="1"/>
        <rFont val="Arial"/>
        <charset val="134"/>
      </rPr>
      <t>16-19</t>
    </r>
    <r>
      <rPr>
        <b/>
        <sz val="12"/>
        <color theme="1"/>
        <rFont val="Arial"/>
        <charset val="134"/>
      </rPr>
      <t>%</t>
    </r>
  </si>
  <si>
    <t xml:space="preserve">Staff: student    1:10 - Year 2  </t>
  </si>
  <si>
    <t>5 - 1 : 10 or better</t>
  </si>
  <si>
    <t xml:space="preserve">c. Dental Clinical Supervision   </t>
  </si>
  <si>
    <t>5 - 1 : 6 or better</t>
  </si>
  <si>
    <t xml:space="preserve">2 – 50 - 59%                </t>
  </si>
  <si>
    <t xml:space="preserve">3 – 60 - 69 %              </t>
  </si>
  <si>
    <t xml:space="preserve">4 – 70 - 79 %        </t>
  </si>
  <si>
    <t xml:space="preserve">5 – &gt; 80%                      </t>
  </si>
  <si>
    <t>b. Dental Surgery Assistant/Trained Clinical Assistant or Equivalent:
      - for students - 2 per 50 students (for total number of students in          Yr3+Yr4+Yr5)
      - for CSSD - 2</t>
  </si>
  <si>
    <t>WEIGHTED SCORE obtained for Area 4 (Weightage 15%)</t>
  </si>
  <si>
    <t xml:space="preserve">5 – interaction is reflected and encourage and prepare students for research, scholarship and  development. </t>
  </si>
  <si>
    <t>5 – procedures available to ensure sufficient, efficient and responsible utilization of financial resources</t>
  </si>
  <si>
    <r>
      <rPr>
        <sz val="12"/>
        <color theme="1"/>
        <rFont val="Arial"/>
        <charset val="134"/>
      </rPr>
      <t xml:space="preserve">1 – less than 20% of the programme leadership are held by those with appropriate qualifications and experience, and with sufficient authority    </t>
    </r>
    <r>
      <rPr>
        <sz val="12"/>
        <color rgb="FFFF0000"/>
        <rFont val="Arial"/>
        <charset val="134"/>
      </rPr>
      <t xml:space="preserve"> </t>
    </r>
    <r>
      <rPr>
        <b/>
        <sz val="12"/>
        <color rgb="FFFF0000"/>
        <rFont val="Arial"/>
        <charset val="134"/>
      </rPr>
      <t xml:space="preserve"> </t>
    </r>
  </si>
  <si>
    <r>
      <rPr>
        <sz val="12"/>
        <color theme="1"/>
        <rFont val="Arial"/>
        <charset val="134"/>
      </rPr>
      <t xml:space="preserve">2 – 20-49% of the programme leadership are held by those with appropriate 
      qualifications and experience, and with sufficient authority      </t>
    </r>
    <r>
      <rPr>
        <sz val="12"/>
        <color rgb="FFFF0000"/>
        <rFont val="Arial"/>
        <charset val="134"/>
      </rPr>
      <t xml:space="preserve"> </t>
    </r>
  </si>
  <si>
    <t xml:space="preserve">3 – 50-69% of the programme leadership are held by those with appropriate 
      qualifications and experience, and with sufficient authority     </t>
  </si>
  <si>
    <t xml:space="preserve">4 – 70-90% of the programme leadership are held by those with appropriate 
      qualifications and experience, and with sufficient authority    </t>
  </si>
  <si>
    <t xml:space="preserve">1 – less than 20% of the administrative staff have appropriate qualification and                competencies                                                         </t>
  </si>
  <si>
    <t xml:space="preserve">2 – 20-49% of the administrative staff have appropriate qualification and 
      competencies                                                  </t>
  </si>
  <si>
    <t xml:space="preserve">3 – 50-69% of the administrative staff have appropriate qualification and 
      competencies                                                 </t>
  </si>
  <si>
    <t xml:space="preserve">4 – 70-90% of the administrative staff have appropriate qualification and 
       competencies                                                  </t>
  </si>
  <si>
    <t>Area 7: Programme Monitoring, Review And Continual Quality Improvement</t>
  </si>
  <si>
    <t>Mechanisms for Programme Monitoring, Review and Continual Quality Improvement</t>
  </si>
  <si>
    <t xml:space="preserve">i. The HEP must have clear policies and appropriate mechanisms for regular monitoring  and review of the programme. </t>
  </si>
  <si>
    <t>a. Policies for monitoring  and review</t>
  </si>
  <si>
    <t>7.1 I b. - The curriculum must be reviewed every 5 years. (MANDATORY)</t>
  </si>
  <si>
    <t>1 – no documented policy and mecahnisms</t>
  </si>
  <si>
    <r>
      <rPr>
        <sz val="12"/>
        <color theme="1"/>
        <rFont val="Arial"/>
        <charset val="134"/>
      </rPr>
      <t>2 – documented policies</t>
    </r>
    <r>
      <rPr>
        <b/>
        <sz val="12"/>
        <color theme="1"/>
        <rFont val="Arial"/>
        <charset val="134"/>
      </rPr>
      <t xml:space="preserve"> or</t>
    </r>
    <r>
      <rPr>
        <sz val="12"/>
        <color theme="1"/>
        <rFont val="Arial"/>
        <charset val="134"/>
      </rPr>
      <t xml:space="preserve"> mechanisms are available </t>
    </r>
  </si>
  <si>
    <r>
      <rPr>
        <sz val="12"/>
        <color theme="1"/>
        <rFont val="Arial"/>
        <charset val="134"/>
      </rPr>
      <t xml:space="preserve">3 – documented policies </t>
    </r>
    <r>
      <rPr>
        <b/>
        <sz val="12"/>
        <color theme="1"/>
        <rFont val="Arial"/>
        <charset val="134"/>
      </rPr>
      <t xml:space="preserve">and </t>
    </r>
    <r>
      <rPr>
        <sz val="12"/>
        <color theme="1"/>
        <rFont val="Arial"/>
        <charset val="134"/>
      </rPr>
      <t xml:space="preserve"> mechanisms are available </t>
    </r>
  </si>
  <si>
    <r>
      <rPr>
        <sz val="12"/>
        <color theme="1"/>
        <rFont val="Arial"/>
        <charset val="134"/>
      </rPr>
      <t xml:space="preserve">4 – documented policies </t>
    </r>
    <r>
      <rPr>
        <b/>
        <sz val="12"/>
        <color theme="1"/>
        <rFont val="Arial"/>
        <charset val="134"/>
      </rPr>
      <t>and</t>
    </r>
    <r>
      <rPr>
        <sz val="12"/>
        <color theme="1"/>
        <rFont val="Arial"/>
        <charset val="134"/>
      </rPr>
      <t xml:space="preserve">  mechanisms are available </t>
    </r>
    <r>
      <rPr>
        <b/>
        <sz val="12"/>
        <color theme="1"/>
        <rFont val="Arial"/>
        <charset val="134"/>
      </rPr>
      <t>and</t>
    </r>
    <r>
      <rPr>
        <sz val="12"/>
        <color theme="1"/>
        <rFont val="Arial"/>
        <charset val="134"/>
      </rPr>
      <t xml:space="preserve"> implemented </t>
    </r>
  </si>
  <si>
    <r>
      <rPr>
        <sz val="12"/>
        <color theme="1"/>
        <rFont val="Arial"/>
        <charset val="134"/>
      </rPr>
      <t xml:space="preserve">5 – documented policies </t>
    </r>
    <r>
      <rPr>
        <b/>
        <sz val="12"/>
        <color theme="1"/>
        <rFont val="Arial"/>
        <charset val="134"/>
      </rPr>
      <t>and</t>
    </r>
    <r>
      <rPr>
        <sz val="12"/>
        <color theme="1"/>
        <rFont val="Arial"/>
        <charset val="134"/>
      </rPr>
      <t xml:space="preserve">  mechanisms are available, implemented </t>
    </r>
    <r>
      <rPr>
        <b/>
        <sz val="12"/>
        <color theme="1"/>
        <rFont val="Arial"/>
        <charset val="134"/>
      </rPr>
      <t>and</t>
    </r>
    <r>
      <rPr>
        <sz val="12"/>
        <color theme="1"/>
        <rFont val="Arial"/>
        <charset val="134"/>
      </rPr>
      <t xml:space="preserve"> followed-up</t>
    </r>
  </si>
  <si>
    <t xml:space="preserve">ii. The HEP must have a dedicated Quality Assurance (QA) unit or personnel responsible for internal quality assurance of the faculty. </t>
  </si>
  <si>
    <t>1 – QA unit not established</t>
  </si>
  <si>
    <t xml:space="preserve">2 – QA unit established </t>
  </si>
  <si>
    <t>3 – QA unit established with non dedicated personnel</t>
  </si>
  <si>
    <t>4 – QA unit established with dedicated personnel</t>
  </si>
  <si>
    <t>5 – QA unit established with dedicated personnel and functional</t>
  </si>
  <si>
    <t>iii. The HEP (University) must have an internal monitoring and review committee headed by a designated coordinator who is dedicated to continuously review the programme. The review must involve external experts.</t>
  </si>
  <si>
    <t>1 – no review committee</t>
  </si>
  <si>
    <t xml:space="preserve">2 – review committee with non designated coordinator </t>
  </si>
  <si>
    <t xml:space="preserve">3 – review committee with non designated coordinator but with involvement of external expert </t>
  </si>
  <si>
    <t>4 – review committee with designated coordinator but no involvement of external expert</t>
  </si>
  <si>
    <t xml:space="preserve">5 – review committee with designated coordinator and involvement of external expert </t>
  </si>
  <si>
    <t xml:space="preserve">iv. Programme evaluation must involve the relevant stakeholders whose views are taken into consideration </t>
  </si>
  <si>
    <t>1 – no involvement of stakeholders</t>
  </si>
  <si>
    <t>2 – involvement of one stakeholder</t>
  </si>
  <si>
    <t>3 – involvement of two stakeholders</t>
  </si>
  <si>
    <t>4 – involvement of three stakeholders</t>
  </si>
  <si>
    <t>5 – involvement of four or more stakeholders</t>
  </si>
  <si>
    <t>*stakeholders (University, MOH, MOD, MDA, Alumni)</t>
  </si>
  <si>
    <t>v. Teacher and student feedback must be sought. Students have channels for informing issues to heads of programmes before they become major problems. The faculty has mechanisms for students to assess their lecturers.</t>
  </si>
  <si>
    <t>1 – no teacher and student feedback sought</t>
  </si>
  <si>
    <t>2 – teacher or student feedback sought but not regularly</t>
  </si>
  <si>
    <t xml:space="preserve">3 – teacher or student feedback sought regularly but no action taken </t>
  </si>
  <si>
    <t xml:space="preserve">4 – teacher and student feedback sought regularly but no action taken </t>
  </si>
  <si>
    <t xml:space="preserve">5 – teacher and student feedback sought regularly and action taken </t>
  </si>
  <si>
    <t>vi. The content of the programme must be periodically reviewed to keep abreast with scientific, technological and knowledge development of the discipline, and with the needs of the society</t>
  </si>
  <si>
    <t>1 – no periodic review</t>
  </si>
  <si>
    <t>2 – periodic review involving one aspect</t>
  </si>
  <si>
    <t>5 – periodic review involving two aspects</t>
  </si>
  <si>
    <t>5 – periodic review involving three aspects</t>
  </si>
  <si>
    <t>5 – periodic review involving all aspects</t>
  </si>
  <si>
    <t>*aspects (scientific, technological and knowledge development of the discipline, and needs of society)</t>
  </si>
  <si>
    <r>
      <rPr>
        <b/>
        <sz val="12"/>
        <color theme="1"/>
        <rFont val="Arial"/>
        <charset val="134"/>
      </rPr>
      <t>vii. Various aspects of student performance, progression and attrition must be analysed for the purpose of continual quality improvement. The Minimum Clinical Experience (MCE) in Competency-Based Assessment as i</t>
    </r>
    <r>
      <rPr>
        <b/>
        <sz val="12"/>
        <rFont val="Arial"/>
        <charset val="134"/>
      </rPr>
      <t>n Appendix SII-6 or equivalent current documnents.</t>
    </r>
  </si>
  <si>
    <t>1 – no analysis conducted</t>
  </si>
  <si>
    <t>2 – analysis done involving one component</t>
  </si>
  <si>
    <t>3 – analysis done involving two components</t>
  </si>
  <si>
    <t>4 – analysis done involving three components</t>
  </si>
  <si>
    <t>5 – analysis done involving three or more components</t>
  </si>
  <si>
    <t>*components (student performance, progression and attrition)</t>
  </si>
  <si>
    <t xml:space="preserve">viii. In collaborative arrangements, the partners involved must share the responsibilities of the programme monitoring and review. </t>
  </si>
  <si>
    <t xml:space="preserve">1 – no involvement of partners in monitoring and review </t>
  </si>
  <si>
    <t>2 – partial involvement of partners in monitoring or review</t>
  </si>
  <si>
    <t>3 - partial involvement of partners in monitoring and review</t>
  </si>
  <si>
    <t>4 - full involvement of partners in monitoring or review</t>
  </si>
  <si>
    <t>5 - full involvement of partners in monitoring and review</t>
  </si>
  <si>
    <t xml:space="preserve">ix. The findings of a programme review must be presented to the HEP for its attention and further action. </t>
  </si>
  <si>
    <t xml:space="preserve">1 – programme review not done </t>
  </si>
  <si>
    <t xml:space="preserve">2 – programme review done but not presented to HEP </t>
  </si>
  <si>
    <t>3 – programme review done but not regularly presented to HEP</t>
  </si>
  <si>
    <t>4 – programme review done and presented to HEP but no action taken</t>
  </si>
  <si>
    <t>5 – programme review done and presented with action taken</t>
  </si>
  <si>
    <t>x. There must be a link between the HEP quality assurance processes and the achievement of the institutional goals.</t>
  </si>
  <si>
    <t xml:space="preserve">1 – less than 20% link </t>
  </si>
  <si>
    <t xml:space="preserve">2 – 20 to less than 49% </t>
  </si>
  <si>
    <t>3 – 50 to less than 69%</t>
  </si>
  <si>
    <t>4 – 70 to less than 90% link</t>
  </si>
  <si>
    <t>5 – more than 90% link</t>
  </si>
  <si>
    <t xml:space="preserve">xi. The HEP’s review system must constructively engage relevant experts (nationally and internationally) to identify areas of concerns and demonstrate ways to improve the programme. </t>
  </si>
  <si>
    <t>1 – no engagement</t>
  </si>
  <si>
    <t>2 – local (within the same university)</t>
  </si>
  <si>
    <t>3 – local and national (inter universities)</t>
  </si>
  <si>
    <t>4 – local and national and other agencies (e.g MOD, MOH, private sectors)</t>
  </si>
  <si>
    <t>5 – local, national, other agencies and international</t>
  </si>
  <si>
    <t xml:space="preserve">xii. The HEP must make the report on programme review accessible to relevant stakeholders in order to seek their views. </t>
  </si>
  <si>
    <t>1 – programme review report not accessible to relevant stakeholders</t>
  </si>
  <si>
    <t>2 – programme review report not made accessible regularly</t>
  </si>
  <si>
    <t>3 – programme review report made accessible regularly but no feedback obtained</t>
  </si>
  <si>
    <t>4 – programme review report made accessible regularly but not regular feedback obtained</t>
  </si>
  <si>
    <t>5 – programme review report made accessible and feedback obtained regularly</t>
  </si>
  <si>
    <t>xiii. The HEP must embrace the spirit of continual quality improvement based on prospective studies and analysis, that leads to the revision of its current policies and practices, taking into consideration past experiences, present conditions and future possibilities.</t>
  </si>
  <si>
    <t>1 – no continual quality improvement</t>
  </si>
  <si>
    <t>2 – continual quality improvement is not based on prospective studies and analysis</t>
  </si>
  <si>
    <t xml:space="preserve">3 – continual quality improvement is based on prospective studies and analysis </t>
  </si>
  <si>
    <t>4 – continual quality improvement is based on prospective studies and analysis but only 
       considering some relevant factors</t>
  </si>
  <si>
    <t>5 – continual quality improvement is based on prospective studies and analysis and 
      considering all relevant factors</t>
  </si>
  <si>
    <t>*relevant factors (past experiences, present conditions and future possibilities)</t>
  </si>
  <si>
    <t xml:space="preserve">Total score obtained for Area 7 </t>
  </si>
  <si>
    <t>WEIGHTED SCORE obtained for Area 7 (Weightage 10%)</t>
  </si>
  <si>
    <t>FINAL SCORE obtained for Area 7 (Weightage 100%)</t>
  </si>
  <si>
    <t xml:space="preserve"> TOTAL SCORE (AREA 1+2+3+4+5+6+7) </t>
  </si>
  <si>
    <t>TOTAL POINTS OBTAINED FOR AREA 1+2+3+4+5+6+7 (Weightage 100%)</t>
  </si>
  <si>
    <t xml:space="preserve"> TOTAL SCORE (AREA 4+5+6) </t>
  </si>
  <si>
    <t>TOTAL POINTS OBTAINED FOR AREA 4+5+6 (Weightage 100%)</t>
  </si>
  <si>
    <t>Database Template</t>
  </si>
  <si>
    <t xml:space="preserve">AREAS 1 - 6 </t>
  </si>
  <si>
    <t>AREA 1</t>
  </si>
  <si>
    <t>1.1 iv.</t>
  </si>
  <si>
    <t xml:space="preserve">Map the PLO to the nine domains of the Malaysian Qualifications Framework (MQF) learning outcomes as in the table below: </t>
  </si>
  <si>
    <t>Matrix of Programme Learning Outcomes (PLO) against MQF Learning Outcomes</t>
  </si>
  <si>
    <t>Knowledge &amp; Understanding</t>
  </si>
  <si>
    <t>Cognitive</t>
  </si>
  <si>
    <t>Prctical Skills</t>
  </si>
  <si>
    <t>Interpersonal &amp; Commnunication Skills</t>
  </si>
  <si>
    <t>Digital &amp; Numeracy Skills</t>
  </si>
  <si>
    <t>Leadership, Autonomy &amp; Responsibility</t>
  </si>
  <si>
    <t>Domain Entrepreneurial Skills</t>
  </si>
  <si>
    <t>Personal Skill</t>
  </si>
  <si>
    <t>Domain Ethics &amp; Professionalism</t>
  </si>
  <si>
    <t>PLO 1</t>
  </si>
  <si>
    <t>PLO 2</t>
  </si>
  <si>
    <t>PLO 3</t>
  </si>
  <si>
    <t>PLO 4</t>
  </si>
  <si>
    <t>PLO 5</t>
  </si>
  <si>
    <t>PLO 6</t>
  </si>
  <si>
    <t>PLO 7</t>
  </si>
  <si>
    <t>PLO 8</t>
  </si>
  <si>
    <t>PLO 9</t>
  </si>
  <si>
    <t>1.1 v.</t>
  </si>
  <si>
    <t>Map the PLO against the PEO as in the table below:</t>
  </si>
  <si>
    <t>Programme Learning Outcomes (PLO)</t>
  </si>
  <si>
    <t>Programme Educational Objectives (PEO)</t>
  </si>
  <si>
    <t>PEO 1</t>
  </si>
  <si>
    <t>PEO 2</t>
  </si>
  <si>
    <t>PEO 3</t>
  </si>
  <si>
    <t>PEO 4</t>
  </si>
  <si>
    <t>1.2 ii a) </t>
  </si>
  <si>
    <t xml:space="preserve">Provide information on the composition and membership of the curriculum committee </t>
  </si>
  <si>
    <t>* Role of Curriculum committee is to develop new curriculum</t>
  </si>
  <si>
    <r>
      <rPr>
        <b/>
        <sz val="10"/>
        <color theme="1"/>
        <rFont val="Arial"/>
        <charset val="134"/>
      </rPr>
      <t>COMPOSIT</t>
    </r>
    <r>
      <rPr>
        <b/>
        <sz val="10"/>
        <color rgb="FF000000"/>
        <rFont val="Arial"/>
        <charset val="134"/>
      </rPr>
      <t>ION OF CURRICULUM COMMITTEE</t>
    </r>
  </si>
  <si>
    <r>
      <rPr>
        <b/>
        <sz val="10"/>
        <color rgb="FF000000"/>
        <rFont val="Arial"/>
        <charset val="134"/>
      </rPr>
      <t xml:space="preserve">[ </t>
    </r>
    <r>
      <rPr>
        <sz val="10"/>
        <color rgb="FF000000"/>
        <rFont val="Arial"/>
        <charset val="134"/>
      </rPr>
      <t>√</t>
    </r>
    <r>
      <rPr>
        <b/>
        <sz val="10"/>
        <color rgb="FF000000"/>
        <rFont val="Arial"/>
        <charset val="134"/>
      </rPr>
      <t xml:space="preserve"> ] if present</t>
    </r>
  </si>
  <si>
    <t xml:space="preserve">Faculty members </t>
  </si>
  <si>
    <t xml:space="preserve">[    ] </t>
  </si>
  <si>
    <t xml:space="preserve">Representative from Medical Faculty  </t>
  </si>
  <si>
    <r>
      <rPr>
        <sz val="10"/>
        <rFont val="Arial"/>
        <charset val="134"/>
      </rPr>
      <t>Others – external members from the profession</t>
    </r>
    <r>
      <rPr>
        <sz val="9"/>
        <color rgb="FFFF0000"/>
        <rFont val="Arial"/>
        <charset val="134"/>
      </rPr>
      <t xml:space="preserve"> </t>
    </r>
  </si>
  <si>
    <t>Membership</t>
  </si>
  <si>
    <t>Name &amp; Title</t>
  </si>
  <si>
    <t>Department/ Area of Expertise</t>
  </si>
  <si>
    <t>Date of Appointment</t>
  </si>
  <si>
    <t xml:space="preserve">Chairperson </t>
  </si>
  <si>
    <t xml:space="preserve">Members </t>
  </si>
  <si>
    <r>
      <rPr>
        <sz val="11"/>
        <color theme="1"/>
        <rFont val="Symbol"/>
        <charset val="2"/>
      </rPr>
      <t>·</t>
    </r>
    <r>
      <rPr>
        <sz val="7"/>
        <color theme="1"/>
        <rFont val="Times New Roman"/>
        <charset val="134"/>
      </rPr>
      <t xml:space="preserve">       </t>
    </r>
    <r>
      <rPr>
        <sz val="11"/>
        <color theme="1"/>
        <rFont val="Arial"/>
        <charset val="134"/>
      </rPr>
      <t xml:space="preserve">Description of scope and function of the curriculum committee. </t>
    </r>
  </si>
  <si>
    <r>
      <rPr>
        <sz val="11"/>
        <color theme="1"/>
        <rFont val="Symbol"/>
        <charset val="2"/>
      </rPr>
      <t>·</t>
    </r>
    <r>
      <rPr>
        <sz val="7"/>
        <color theme="1"/>
        <rFont val="Times New Roman"/>
        <charset val="134"/>
      </rPr>
      <t xml:space="preserve">       </t>
    </r>
    <r>
      <rPr>
        <sz val="11"/>
        <color theme="1"/>
        <rFont val="Arial"/>
        <charset val="134"/>
      </rPr>
      <t>Frequency of meetings in a year. Please provide evidence – Appointment letter, TOR, minutes of meeting</t>
    </r>
  </si>
  <si>
    <t>*Role of curriculum review committee is to ensure the regular and systematic review of curriculum</t>
  </si>
  <si>
    <r>
      <rPr>
        <b/>
        <sz val="10"/>
        <color theme="1"/>
        <rFont val="Arial"/>
        <charset val="134"/>
      </rPr>
      <t>C</t>
    </r>
    <r>
      <rPr>
        <b/>
        <sz val="10"/>
        <color rgb="FF000000"/>
        <rFont val="Arial"/>
        <charset val="134"/>
      </rPr>
      <t>OMPOSITION OF CURRICULUM REVIEW COMMITTEE</t>
    </r>
  </si>
  <si>
    <t>Relevant stakeholders (MOH, MOD, MOHE, Associations, Alumni and students</t>
  </si>
  <si>
    <t xml:space="preserve">Membership </t>
  </si>
  <si>
    <t xml:space="preserve">Name &amp; Title </t>
  </si>
  <si>
    <t xml:space="preserve">Department/ Area of Expertise </t>
  </si>
  <si>
    <t xml:space="preserve">Date of Appointment </t>
  </si>
  <si>
    <t xml:space="preserve">1.2 iv </t>
  </si>
  <si>
    <t xml:space="preserve">Educational programme duration must not be less than 5 academic years and a range of 200-215 weeks of teaching and learning, revision, and examination week. </t>
  </si>
  <si>
    <r>
      <rPr>
        <sz val="11"/>
        <color theme="1"/>
        <rFont val="Arial"/>
        <charset val="134"/>
      </rPr>
      <t>a)</t>
    </r>
    <r>
      <rPr>
        <sz val="7"/>
        <color theme="1"/>
        <rFont val="Times New Roman"/>
        <charset val="134"/>
      </rPr>
      <t xml:space="preserve">  </t>
    </r>
    <r>
      <rPr>
        <sz val="11"/>
        <color theme="1"/>
        <rFont val="Arial"/>
        <charset val="134"/>
      </rPr>
      <t>Provide information on the following:</t>
    </r>
  </si>
  <si>
    <t>Year of Study</t>
  </si>
  <si>
    <t>SLT (hrs.)</t>
  </si>
  <si>
    <t>No. of Weeks for Teaching Learning</t>
  </si>
  <si>
    <t>No. of Revision Weeks</t>
  </si>
  <si>
    <t>No. of Exam Weeks</t>
  </si>
  <si>
    <t>No. of Vacation Weeks</t>
  </si>
  <si>
    <t>Total Academic Weeks</t>
  </si>
  <si>
    <t>Total</t>
  </si>
  <si>
    <t>1.2 v.</t>
  </si>
  <si>
    <t>The curriculum must include horizontal (concurrent) and vertical (sequential) integration, self-directed learning, adequate and balanced theory, practical, clinical practice and hospital posting.</t>
  </si>
  <si>
    <r>
      <rPr>
        <sz val="11"/>
        <color theme="1"/>
        <rFont val="Arial"/>
        <charset val="134"/>
      </rPr>
      <t>a)</t>
    </r>
    <r>
      <rPr>
        <sz val="7"/>
        <color theme="1"/>
        <rFont val="Times New Roman"/>
        <charset val="134"/>
      </rPr>
      <t xml:space="preserve">  </t>
    </r>
    <r>
      <rPr>
        <sz val="11"/>
        <color theme="1"/>
        <rFont val="Arial"/>
        <charset val="134"/>
      </rPr>
      <t>Arrange courses presented by year and semester as in the table below:</t>
    </r>
  </si>
  <si>
    <t>Sem/ Year offered</t>
  </si>
  <si>
    <t xml:space="preserve">Name and Course Code </t>
  </si>
  <si>
    <t>Classification</t>
  </si>
  <si>
    <t>PLO</t>
  </si>
  <si>
    <t>SLT (Hrs.)</t>
  </si>
  <si>
    <t>Pre-requisite / Co-requisite</t>
  </si>
  <si>
    <t>Name of Academic Staff / Course Coordinator</t>
  </si>
  <si>
    <t>(Dental Core Courses, University Courses and Others)</t>
  </si>
  <si>
    <t>PLO1</t>
  </si>
  <si>
    <t>PLO2</t>
  </si>
  <si>
    <t>PLO3</t>
  </si>
  <si>
    <t>PLO4</t>
  </si>
  <si>
    <t>PLO5</t>
  </si>
  <si>
    <t>PLO6</t>
  </si>
  <si>
    <t>PLO7</t>
  </si>
  <si>
    <t>PLO8</t>
  </si>
  <si>
    <t>PLO9</t>
  </si>
  <si>
    <t>Total SLT</t>
  </si>
  <si>
    <t xml:space="preserve">1.2 vi. </t>
  </si>
  <si>
    <t>The learning outcomes must include cognitive, psychomotor and affective (CPA) competencies which are appropriate to the needs of the nation and must be measurable (Appendix SII-2).</t>
  </si>
  <si>
    <t>Map each of the courses to the Learning Taxonomy as in the table below:</t>
  </si>
  <si>
    <t>Name and Course Code</t>
  </si>
  <si>
    <t>Course Learning Outcomes</t>
  </si>
  <si>
    <t>Level of Educational Objectives</t>
  </si>
  <si>
    <t>Cognitive Domain</t>
  </si>
  <si>
    <t>Psychomotor Domain</t>
  </si>
  <si>
    <t>Affective Domain</t>
  </si>
  <si>
    <t>Knowledge</t>
  </si>
  <si>
    <t>Comprehension</t>
  </si>
  <si>
    <t>Application</t>
  </si>
  <si>
    <t>Analysis</t>
  </si>
  <si>
    <t>Synthesis</t>
  </si>
  <si>
    <t>Evaluation</t>
  </si>
  <si>
    <t>Perception</t>
  </si>
  <si>
    <t>Set</t>
  </si>
  <si>
    <t>Guided Response</t>
  </si>
  <si>
    <t>Mechanism</t>
  </si>
  <si>
    <t>Complex Overt Response</t>
  </si>
  <si>
    <t>Adaptation</t>
  </si>
  <si>
    <t>Origination</t>
  </si>
  <si>
    <t>Receiving Phenomena</t>
  </si>
  <si>
    <t>Responding to Phenomena</t>
  </si>
  <si>
    <t>Valuing</t>
  </si>
  <si>
    <t>Organizing Values</t>
  </si>
  <si>
    <t>Internalizing Value</t>
  </si>
  <si>
    <t>C</t>
  </si>
  <si>
    <t>P</t>
  </si>
  <si>
    <t>A</t>
  </si>
  <si>
    <t>Core Courses</t>
  </si>
  <si>
    <t>University Courses</t>
  </si>
  <si>
    <t>Elective Courses</t>
  </si>
  <si>
    <t>1.2 vii.</t>
  </si>
  <si>
    <t xml:space="preserve"> Curriculum content must incorporate sufficient depth and scope of knowledge in biomedical sciences, social and behavioral sciences, law and ethics in dentistry, preventive dentistry and oral health promotion, dental professionalism and </t>
  </si>
  <si>
    <t>Provide information of each course where applicable as in the table below:</t>
  </si>
  <si>
    <t xml:space="preserve">Course Summary </t>
  </si>
  <si>
    <t>Name of Course:</t>
  </si>
  <si>
    <t>Course Code:</t>
  </si>
  <si>
    <t>Synopsis:</t>
  </si>
  <si>
    <t>Name (s) of academic staff:</t>
  </si>
  <si>
    <t>Semester and Year offered:</t>
  </si>
  <si>
    <t xml:space="preserve">Credit Value/SLT:     </t>
  </si>
  <si>
    <t>Prerequisite (if any):</t>
  </si>
  <si>
    <t xml:space="preserve">Mapping of the Course Learning Outcomes to the Programme Learning Outcomes, Teaching and Assessment Methods </t>
  </si>
  <si>
    <t>Course Learning Outcomes (CLO)</t>
  </si>
  <si>
    <t>Teaching Methods</t>
  </si>
  <si>
    <t xml:space="preserve">Wherever appropriate, indicate the relevancy between the CLO and PLO by ticking “/” in the relevant box. </t>
  </si>
  <si>
    <t>Transferable skills: (Type of skills that can be acquired through activities like projects, practical experience and internship and how these skills are developed and assessed)</t>
  </si>
  <si>
    <t>Student Learning Time (SLT)</t>
  </si>
  <si>
    <t xml:space="preserve">SLT based on Teaching Learning Activities </t>
  </si>
  <si>
    <t>Formal Assessment</t>
  </si>
  <si>
    <t>Face-to-Face</t>
  </si>
  <si>
    <t>Non-Face-to-Face</t>
  </si>
  <si>
    <t>L</t>
  </si>
  <si>
    <t>T</t>
  </si>
  <si>
    <t>PBL</t>
  </si>
  <si>
    <t>CP</t>
  </si>
  <si>
    <t>O</t>
  </si>
  <si>
    <t>PR</t>
  </si>
  <si>
    <t>R</t>
  </si>
  <si>
    <t>CA</t>
  </si>
  <si>
    <t>PE</t>
  </si>
  <si>
    <t>Course</t>
  </si>
  <si>
    <t>L = Lecture, T = Tutorial, P = Practical, PBL = Problem Based Learning, CP = Clinical Presentation, PR = Project Report, R = Revision, O = Others, CA = Continuous Assessment, PE = Professional Examination</t>
  </si>
  <si>
    <t xml:space="preserve">Main references supporting the course </t>
  </si>
  <si>
    <t>*Additional references supporting the course</t>
  </si>
  <si>
    <t>Other additional information</t>
  </si>
  <si>
    <t xml:space="preserve">1.2 viii. </t>
  </si>
  <si>
    <t>Basic science component must include Anatomy, Physiology, Biochemistry, Dental Anatomy/Oral Biology, Dental Material Science, Medical Microbiology, Pathology and Pharmacology.</t>
  </si>
  <si>
    <r>
      <rPr>
        <sz val="11"/>
        <color theme="1"/>
        <rFont val="Arial"/>
        <charset val="134"/>
      </rPr>
      <t>a)</t>
    </r>
    <r>
      <rPr>
        <sz val="7"/>
        <color theme="1"/>
        <rFont val="Times New Roman"/>
        <charset val="134"/>
      </rPr>
      <t xml:space="preserve">  </t>
    </r>
    <r>
      <rPr>
        <sz val="11"/>
        <color theme="1"/>
        <rFont val="Arial"/>
        <charset val="134"/>
      </rPr>
      <t>List the components of basic sciences in the curriculum by mapping with</t>
    </r>
    <r>
      <rPr>
        <i/>
        <sz val="11"/>
        <color theme="1"/>
        <rFont val="Arial"/>
        <charset val="134"/>
      </rPr>
      <t xml:space="preserve"> </t>
    </r>
    <r>
      <rPr>
        <sz val="11"/>
        <color theme="1"/>
        <rFont val="Arial"/>
        <charset val="134"/>
      </rPr>
      <t>course</t>
    </r>
  </si>
  <si>
    <t>Basic sciences component</t>
  </si>
  <si>
    <t>Course offered</t>
  </si>
  <si>
    <t>Anatomy</t>
  </si>
  <si>
    <t>Physiology</t>
  </si>
  <si>
    <t>Biochemistry</t>
  </si>
  <si>
    <t>Dental Anatomy</t>
  </si>
  <si>
    <t>Dental Material Science</t>
  </si>
  <si>
    <t>Medical Microbiology</t>
  </si>
  <si>
    <t>Pathology</t>
  </si>
  <si>
    <t>Pharmacology</t>
  </si>
  <si>
    <t>1.2 ix.</t>
  </si>
  <si>
    <t>Clinical science component must include General Medicine &amp; General Surgery (Human Disease), General Dental Practice, Restorative Dentistry, Oral and Maxillofacial Surgery, Oral Medicine and Oral Pathology, Orthodontics, Paediatric Dentistry, Prosthodontics, Periodontology, Community Dentistry, Oral Imaging and Diagnostics.</t>
  </si>
  <si>
    <r>
      <rPr>
        <sz val="11"/>
        <color rgb="FF000000"/>
        <rFont val="Arial"/>
        <charset val="134"/>
      </rPr>
      <t>a)</t>
    </r>
    <r>
      <rPr>
        <sz val="7"/>
        <color rgb="FF000000"/>
        <rFont val="Times New Roman"/>
        <charset val="134"/>
      </rPr>
      <t xml:space="preserve">  </t>
    </r>
    <r>
      <rPr>
        <sz val="11"/>
        <color rgb="FF000000"/>
        <rFont val="Arial"/>
        <charset val="134"/>
      </rPr>
      <t>List the components of clinical sciences in the curriculum</t>
    </r>
    <r>
      <rPr>
        <i/>
        <sz val="11"/>
        <color rgb="FF000000"/>
        <rFont val="Arial"/>
        <charset val="134"/>
      </rPr>
      <t xml:space="preserve"> </t>
    </r>
    <r>
      <rPr>
        <sz val="11"/>
        <color rgb="FF000000"/>
        <rFont val="Arial"/>
        <charset val="134"/>
      </rPr>
      <t>by mapping with course</t>
    </r>
  </si>
  <si>
    <t>Clinical sciences component</t>
  </si>
  <si>
    <t>GMGS</t>
  </si>
  <si>
    <t>GDP</t>
  </si>
  <si>
    <t>Restorative Dent</t>
  </si>
  <si>
    <t>OMFS</t>
  </si>
  <si>
    <t>OMOP</t>
  </si>
  <si>
    <t>Orthodontics</t>
  </si>
  <si>
    <t>Paediatric Dentistry</t>
  </si>
  <si>
    <t>Prosthodontics</t>
  </si>
  <si>
    <t>Periodontology</t>
  </si>
  <si>
    <t>Community Dentistry</t>
  </si>
  <si>
    <t>Oral imaging and diagnostics</t>
  </si>
  <si>
    <t>b)  For hospital training provide the following information:</t>
  </si>
  <si>
    <t xml:space="preserve">   Name of Hospital: __________________________</t>
  </si>
  <si>
    <r>
      <rPr>
        <b/>
        <sz val="10"/>
        <color theme="1"/>
        <rFont val="Arial"/>
        <charset val="134"/>
      </rPr>
      <t>Hospi</t>
    </r>
    <r>
      <rPr>
        <b/>
        <sz val="10"/>
        <color rgb="FF000000"/>
        <rFont val="Arial"/>
        <charset val="134"/>
      </rPr>
      <t>tal Training</t>
    </r>
  </si>
  <si>
    <t>No. of sessions per week &amp; total session</t>
  </si>
  <si>
    <t>No. of academic staff per rotation</t>
  </si>
  <si>
    <t>Medicine</t>
  </si>
  <si>
    <t>Surgery</t>
  </si>
  <si>
    <t>Others</t>
  </si>
  <si>
    <t>1.2 x.</t>
  </si>
  <si>
    <t>Community-Based Dental Practice component must establish operational linkage between educational programmes and the general practice environment including dental and non-dental activities e.g., community project, district health posting, satellite or outreach clinics. There should be interaction with health and health-related sectors of society and government.</t>
  </si>
  <si>
    <t>a) List and describe how community-based dental practice is carried out with appropriate health sectors or agencies, if any.</t>
  </si>
  <si>
    <t>Activity</t>
  </si>
  <si>
    <t>Location</t>
  </si>
  <si>
    <t>Description of activity</t>
  </si>
  <si>
    <t>Comments (if any)</t>
  </si>
  <si>
    <t xml:space="preserve">1.2 xi. </t>
  </si>
  <si>
    <t>Evidence-based dental practice component must include teaching of the principles of scientific and evidence-based dentistry, analytical and critical thinking, research methodology, report writing and scientific communication.</t>
  </si>
  <si>
    <t>List the component of evidence-based practice in the curriculum.</t>
  </si>
  <si>
    <t>Topic</t>
  </si>
  <si>
    <t xml:space="preserve">1.2 xiii. </t>
  </si>
  <si>
    <t>Ethics and Humanities component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the cultural contexts and needs of society</t>
  </si>
  <si>
    <t>List the component of Ethics &amp; Humanities in the curriculum.</t>
  </si>
  <si>
    <t>AREA 2</t>
  </si>
  <si>
    <t xml:space="preserve">2.1 iv. </t>
  </si>
  <si>
    <t>The HEP (Faculty) must employ mechanism for external examiners to be included in professional examinations.</t>
  </si>
  <si>
    <t>Provide information on the appointment of external examiners for the professional examinations for the last three years.</t>
  </si>
  <si>
    <r>
      <rPr>
        <sz val="10"/>
        <color theme="1"/>
        <rFont val="Arial"/>
        <charset val="134"/>
      </rPr>
      <t>Ye</t>
    </r>
    <r>
      <rPr>
        <sz val="10"/>
        <color rgb="FF000000"/>
        <rFont val="Arial"/>
        <charset val="134"/>
      </rPr>
      <t>ar:</t>
    </r>
  </si>
  <si>
    <t>Name</t>
  </si>
  <si>
    <t>Designation</t>
  </si>
  <si>
    <t>Institution</t>
  </si>
  <si>
    <t xml:space="preserve">Year: </t>
  </si>
  <si>
    <t>AREA 3</t>
  </si>
  <si>
    <t xml:space="preserve">3.1.iii. </t>
  </si>
  <si>
    <t>Student enrolment must be commensurate with the capacity of the HEP (Faculty) to effectively deliver the programme.</t>
  </si>
  <si>
    <r>
      <rPr>
        <sz val="11"/>
        <color theme="1"/>
        <rFont val="Arial"/>
        <charset val="134"/>
      </rPr>
      <t xml:space="preserve">Any increase in student intake must have the approval of the relevant authority.     </t>
    </r>
    <r>
      <rPr>
        <b/>
        <sz val="11"/>
        <color theme="1"/>
        <rFont val="Arial"/>
        <charset val="134"/>
      </rPr>
      <t>MANDATORY</t>
    </r>
  </si>
  <si>
    <t xml:space="preserve">a)	Provide information on student intake for the last three years (as in table below) and the proportion of the applicant to intake. List the nationality of the foreign students (if applicable). </t>
  </si>
  <si>
    <r>
      <rPr>
        <sz val="8"/>
        <color theme="1"/>
        <rFont val="Arial"/>
        <charset val="134"/>
      </rPr>
      <t>Aca</t>
    </r>
    <r>
      <rPr>
        <sz val="8"/>
        <color rgb="FF000000"/>
        <rFont val="Arial"/>
        <charset val="134"/>
      </rPr>
      <t xml:space="preserve">demic Session </t>
    </r>
  </si>
  <si>
    <t>Year 1</t>
  </si>
  <si>
    <t>Year 2</t>
  </si>
  <si>
    <t>Year 3</t>
  </si>
  <si>
    <t>Year 4</t>
  </si>
  <si>
    <t>Year 5</t>
  </si>
  <si>
    <t>M</t>
  </si>
  <si>
    <t>I</t>
  </si>
  <si>
    <t>N</t>
  </si>
  <si>
    <t>M: Malaysian    I: International   T: Total students     N: New students       R: Repeat students (including those extend)</t>
  </si>
  <si>
    <t>3.3 i.</t>
  </si>
  <si>
    <t xml:space="preserve"> Students must have access to appropriate and adequate support services, such as physical, social, financial, sports and recreational, co-curricular activities, internet facilities, academic and non-academic counselling, and health services.</t>
  </si>
  <si>
    <t xml:space="preserve">What support services are made available to students? </t>
  </si>
  <si>
    <t xml:space="preserve">Show evidence that those who provide these services are qualified </t>
  </si>
  <si>
    <r>
      <rPr>
        <b/>
        <sz val="10"/>
        <color theme="1"/>
        <rFont val="Arial"/>
        <charset val="134"/>
      </rPr>
      <t>S</t>
    </r>
    <r>
      <rPr>
        <b/>
        <sz val="10"/>
        <color rgb="FF000000"/>
        <rFont val="Arial"/>
        <charset val="134"/>
      </rPr>
      <t>upport Services</t>
    </r>
  </si>
  <si>
    <t>yes / no</t>
  </si>
  <si>
    <t>Remarks (adequate / appropriate)</t>
  </si>
  <si>
    <t>Physical Facilities (Specify)</t>
  </si>
  <si>
    <t>Social (Specify)</t>
  </si>
  <si>
    <t>Financial (Specify)</t>
  </si>
  <si>
    <t xml:space="preserve">Sports and Recreational (Specify) </t>
  </si>
  <si>
    <t>Co-curricular activities (Specify)</t>
  </si>
  <si>
    <t>Internet facilities (Specify)</t>
  </si>
  <si>
    <t>Health services. (Specify)</t>
  </si>
  <si>
    <t>AREA 4</t>
  </si>
  <si>
    <t xml:space="preserve">4.1 iii. </t>
  </si>
  <si>
    <r>
      <rPr>
        <b/>
        <sz val="11"/>
        <color theme="1"/>
        <rFont val="Arial"/>
        <charset val="134"/>
      </rPr>
      <t xml:space="preserve">Clinical academic staff must have approved postgraduate qualification by the HEP (University) and shall possess a valid APC.  </t>
    </r>
    <r>
      <rPr>
        <b/>
        <strike/>
        <sz val="11"/>
        <color theme="1"/>
        <rFont val="Arial"/>
        <charset val="134"/>
      </rPr>
      <t xml:space="preserve"> </t>
    </r>
  </si>
  <si>
    <t xml:space="preserve">International academic staff involved in clinical teaching shall have a valid TPC as stated in Guidelines for Application for TPC for Dental Surgeons 2022 (Appendix SII-4). </t>
  </si>
  <si>
    <t>Academic staff in Private Higher Education Institution (PHEI) must have a valid teaching permit.</t>
  </si>
  <si>
    <t>State the minimum qualification of the academic staff required for the delivery of the programme.</t>
  </si>
  <si>
    <t>Name of Academic Staff</t>
  </si>
  <si>
    <t>Basic Qualifications</t>
  </si>
  <si>
    <t>Postgraduate Qualifications</t>
  </si>
  <si>
    <t>APC/TPC</t>
  </si>
  <si>
    <t>Teaching Permit</t>
  </si>
  <si>
    <t xml:space="preserve">4.1 iv. </t>
  </si>
  <si>
    <r>
      <rPr>
        <b/>
        <sz val="11"/>
        <color theme="1"/>
        <rFont val="Arial"/>
        <charset val="134"/>
      </rPr>
      <t xml:space="preserve">The HEP (Faculty) must have adequate number of full-time academic staff responsible for </t>
    </r>
    <r>
      <rPr>
        <b/>
        <sz val="11"/>
        <color rgb="FF000000"/>
        <rFont val="Arial"/>
        <charset val="134"/>
      </rPr>
      <t xml:space="preserve">implementing the programme </t>
    </r>
  </si>
  <si>
    <t>a) Provide a summary information on every academic staff involved in conducting the programme:</t>
  </si>
  <si>
    <t>Name and Designation of Staff</t>
  </si>
  <si>
    <t>Specialty</t>
  </si>
  <si>
    <t>Courses Taught in This Programme</t>
  </si>
  <si>
    <t>Courses Taught in Other Programme</t>
  </si>
  <si>
    <t>Academic Qualifications and Year of Award</t>
  </si>
  <si>
    <t xml:space="preserve">Past Work Experience </t>
  </si>
  <si>
    <t>Appointment Status</t>
  </si>
  <si>
    <t>Nationality</t>
  </si>
  <si>
    <t>Positions Held</t>
  </si>
  <si>
    <t>Years of Service</t>
  </si>
  <si>
    <t>FT</t>
  </si>
  <si>
    <t>FTE</t>
  </si>
  <si>
    <t>PT</t>
  </si>
  <si>
    <t>A.    Basic Medical Sciences and Pre-Clinical</t>
  </si>
  <si>
    <t>B.    Oral Biology</t>
  </si>
  <si>
    <t>C.    Pre-clinical and Clinical Dental</t>
  </si>
  <si>
    <t>D.    Human Disease (General Medicine/General Surgery)</t>
  </si>
  <si>
    <t xml:space="preserve">Total: </t>
  </si>
  <si>
    <t>Percentage:</t>
  </si>
  <si>
    <r>
      <rPr>
        <i/>
        <sz val="8"/>
        <color theme="1"/>
        <rFont val="Arial"/>
        <charset val="134"/>
      </rPr>
      <t>FT=Full Time, FTE= Full Time Equivalent  PT=Part Time, M=Malaysian, I=International</t>
    </r>
    <r>
      <rPr>
        <sz val="8"/>
        <color theme="1"/>
        <rFont val="Calibri"/>
        <charset val="134"/>
        <scheme val="minor"/>
      </rPr>
      <t xml:space="preserve"> </t>
    </r>
  </si>
  <si>
    <t>Guide for calculation</t>
  </si>
  <si>
    <t>No of full-time
academic staff*</t>
  </si>
  <si>
    <t>Full-time equivalent (FTE)**</t>
  </si>
  <si>
    <t>Part-time***</t>
  </si>
  <si>
    <t>Formula</t>
  </si>
  <si>
    <t>Actual no of academic staff</t>
  </si>
  <si>
    <t>a</t>
  </si>
  <si>
    <t>b</t>
  </si>
  <si>
    <t>c</t>
  </si>
  <si>
    <t>-</t>
  </si>
  <si>
    <t>Total no of academic staff (x)</t>
  </si>
  <si>
    <t>c/3</t>
  </si>
  <si>
    <t>a + b + c/3</t>
  </si>
  <si>
    <t>Percentage  of  full time academic staff (%)</t>
  </si>
  <si>
    <t xml:space="preserve">a </t>
  </si>
  <si>
    <t>(a+b)/x</t>
  </si>
  <si>
    <t>Percentage of Malaysian  citizens (%)</t>
  </si>
  <si>
    <t>a 
(Only Malaysian academic staff)</t>
  </si>
  <si>
    <t>(a (only Malaysian academic staff+b)/x</t>
  </si>
  <si>
    <t>(Only Malaysian academic staff)</t>
  </si>
  <si>
    <t>* Full-time – must not include lecturers for Human Disease
**must be verified based on the criteria
***part-time – academic staff with temporary or short-term appointment with less than normal hours of work and may not work exclusively for a Higher Education Provider.</t>
  </si>
  <si>
    <t>a) Overall, at least 60% of academic staff must be full-time (including FTE)</t>
  </si>
  <si>
    <t xml:space="preserve">c) At least 30% of academic staff are Malaysian citizens. </t>
  </si>
  <si>
    <t>4.1 v.</t>
  </si>
  <si>
    <t>The staff–student ratio for the programme must be appropriate to the teaching-learning methods and comply with the programme standards for the discipline. The HEP (must have the following academic staff to student ratio:</t>
  </si>
  <si>
    <t xml:space="preserve">Note: (3 part-time staff is equivalent to 1 full-time staff) </t>
  </si>
  <si>
    <t xml:space="preserve">a)    1:10 for pre-clinical teaching (Basic Medical Science and Oral Biology) </t>
  </si>
  <si>
    <t>State the staff-student ratio:</t>
  </si>
  <si>
    <t>a.     1:10 for</t>
  </si>
  <si>
    <t xml:space="preserve">Academic Staff </t>
  </si>
  <si>
    <t>No. of students per session</t>
  </si>
  <si>
    <t>Staff to Student</t>
  </si>
  <si>
    <t>Number of staff</t>
  </si>
  <si>
    <t>Ratio</t>
  </si>
  <si>
    <t>Pre-clinical teaching - Medical Skill Lab 
(Year 2 or 3 depends on HEP)</t>
  </si>
  <si>
    <t xml:space="preserve">Basic Medical Science and Oral Biology </t>
  </si>
  <si>
    <t xml:space="preserve">(Year 1 and 2) </t>
  </si>
  <si>
    <t>Clinical teaching - General Medicine and General Surgery 
(Year 2 or 3, depending on the HEP)</t>
  </si>
  <si>
    <t xml:space="preserve">b)    1:10 for dental simulation and </t>
  </si>
  <si>
    <t>c)    1:6 for dental clinical supervision</t>
  </si>
  <si>
    <t>Number of supervisors</t>
  </si>
  <si>
    <t>Dental simulation or Operative technique 
(Year 2)</t>
  </si>
  <si>
    <t>Dental clinical supervision 
(Year 3,4 and 5)</t>
  </si>
  <si>
    <t>Note: Provide simulation and clinical session timetable, lecturers’ roster and students’ attendance list (based on site teaching).</t>
  </si>
  <si>
    <t>4.1 vi.</t>
  </si>
  <si>
    <t xml:space="preserve"> There must be a combination of teaching, research and service roles (community/promotion activities) for all academic staff.</t>
  </si>
  <si>
    <r>
      <rPr>
        <sz val="11"/>
        <color theme="1"/>
        <rFont val="Arial"/>
        <charset val="134"/>
      </rPr>
      <t>b)</t>
    </r>
    <r>
      <rPr>
        <sz val="11"/>
        <color theme="1"/>
        <rFont val="Times New Roman"/>
        <charset val="134"/>
      </rPr>
      <t xml:space="preserve">    </t>
    </r>
    <r>
      <rPr>
        <sz val="11"/>
        <color theme="1"/>
        <rFont val="Arial"/>
        <charset val="134"/>
      </rPr>
      <t>Provide the following information:</t>
    </r>
  </si>
  <si>
    <t>University Required Weightage of Academic Staff Activities</t>
  </si>
  <si>
    <r>
      <rPr>
        <b/>
        <sz val="11"/>
        <color theme="1"/>
        <rFont val="Arial"/>
        <charset val="134"/>
      </rPr>
      <t>A</t>
    </r>
    <r>
      <rPr>
        <b/>
        <sz val="11"/>
        <color rgb="FF000000"/>
        <rFont val="Arial"/>
        <charset val="134"/>
      </rPr>
      <t>ctivity</t>
    </r>
  </si>
  <si>
    <t>Percentage of Time</t>
  </si>
  <si>
    <t>Teaching</t>
  </si>
  <si>
    <t xml:space="preserve">Research </t>
  </si>
  <si>
    <t>Clinical Service</t>
  </si>
  <si>
    <t xml:space="preserve">Administration </t>
  </si>
  <si>
    <t>Community/Social Service</t>
  </si>
  <si>
    <t xml:space="preserve">4.3 i. </t>
  </si>
  <si>
    <t>There should be sufficient support staff for teaching and learning purposes with staff to student ratio of 1:10</t>
  </si>
  <si>
    <r>
      <rPr>
        <u/>
        <sz val="11"/>
        <color theme="1"/>
        <rFont val="Arial"/>
        <charset val="134"/>
      </rPr>
      <t>Minimum number of staff required</t>
    </r>
    <r>
      <rPr>
        <sz val="11"/>
        <color theme="1"/>
        <rFont val="Arial"/>
        <charset val="134"/>
      </rPr>
      <t>:</t>
    </r>
  </si>
  <si>
    <r>
      <rPr>
        <sz val="11"/>
        <color theme="1"/>
        <rFont val="Symbol"/>
        <charset val="2"/>
      </rPr>
      <t>·</t>
    </r>
    <r>
      <rPr>
        <sz val="7"/>
        <color theme="1"/>
        <rFont val="Times New Roman"/>
        <charset val="134"/>
      </rPr>
      <t xml:space="preserve">    </t>
    </r>
    <r>
      <rPr>
        <sz val="11"/>
        <color theme="1"/>
        <rFont val="Arial"/>
        <charset val="134"/>
      </rPr>
      <t>Dental Therapist – 1</t>
    </r>
  </si>
  <si>
    <r>
      <rPr>
        <sz val="11"/>
        <color theme="1"/>
        <rFont val="Symbol"/>
        <charset val="2"/>
      </rPr>
      <t>·</t>
    </r>
    <r>
      <rPr>
        <sz val="7"/>
        <color theme="1"/>
        <rFont val="Times New Roman"/>
        <charset val="134"/>
      </rPr>
      <t>   </t>
    </r>
    <r>
      <rPr>
        <sz val="11"/>
        <color theme="1"/>
        <rFont val="Arial"/>
        <charset val="134"/>
      </rPr>
      <t>Dental Surgery Assistant / Trained Clinical Assistant or Equivalent:</t>
    </r>
  </si>
  <si>
    <t>(For student) – 2 per 50 students, (for total number of students in Year 3 + Year 4+ Year 5)</t>
  </si>
  <si>
    <t>(For CSSD) – 2 (for all)</t>
  </si>
  <si>
    <r>
      <rPr>
        <sz val="11"/>
        <color theme="1"/>
        <rFont val="Symbol"/>
        <charset val="2"/>
      </rPr>
      <t>·</t>
    </r>
    <r>
      <rPr>
        <sz val="7"/>
        <color theme="1"/>
        <rFont val="Times New Roman"/>
        <charset val="134"/>
      </rPr>
      <t xml:space="preserve">    </t>
    </r>
    <r>
      <rPr>
        <sz val="11"/>
        <color theme="1"/>
        <rFont val="Arial"/>
        <charset val="134"/>
      </rPr>
      <t xml:space="preserve">Clinical Assistant (Attendant) </t>
    </r>
  </si>
  <si>
    <r>
      <rPr>
        <sz val="11"/>
        <color theme="1"/>
        <rFont val="Symbol"/>
        <charset val="2"/>
      </rPr>
      <t>·</t>
    </r>
    <r>
      <rPr>
        <sz val="7"/>
        <color theme="1"/>
        <rFont val="Times New Roman"/>
        <charset val="134"/>
      </rPr>
      <t xml:space="preserve">    </t>
    </r>
    <r>
      <rPr>
        <sz val="11"/>
        <color theme="1"/>
        <rFont val="Arial"/>
        <charset val="134"/>
      </rPr>
      <t xml:space="preserve">Staff Registered Nurse – 1 </t>
    </r>
  </si>
  <si>
    <r>
      <rPr>
        <sz val="11"/>
        <color theme="1"/>
        <rFont val="Symbol"/>
        <charset val="2"/>
      </rPr>
      <t>·</t>
    </r>
    <r>
      <rPr>
        <sz val="7"/>
        <color theme="1"/>
        <rFont val="Times New Roman"/>
        <charset val="134"/>
      </rPr>
      <t xml:space="preserve">    </t>
    </r>
    <r>
      <rPr>
        <sz val="11"/>
        <color theme="1"/>
        <rFont val="Arial"/>
        <charset val="134"/>
      </rPr>
      <t xml:space="preserve">Radiographer – 2 </t>
    </r>
  </si>
  <si>
    <r>
      <rPr>
        <sz val="11"/>
        <color theme="1"/>
        <rFont val="Symbol"/>
        <charset val="2"/>
      </rPr>
      <t>·</t>
    </r>
    <r>
      <rPr>
        <sz val="7"/>
        <color theme="1"/>
        <rFont val="Times New Roman"/>
        <charset val="134"/>
      </rPr>
      <t xml:space="preserve">    </t>
    </r>
    <r>
      <rPr>
        <sz val="11"/>
        <color theme="1"/>
        <rFont val="Arial"/>
        <charset val="134"/>
      </rPr>
      <t>Dental Technologist-1 per 50 students (for total number of students in Year 2+Year 3+Year 4+ Year 5)</t>
    </r>
  </si>
  <si>
    <r>
      <rPr>
        <sz val="11"/>
        <color theme="1"/>
        <rFont val="Symbol"/>
        <charset val="2"/>
      </rPr>
      <t>·</t>
    </r>
    <r>
      <rPr>
        <sz val="7"/>
        <color theme="1"/>
        <rFont val="Times New Roman"/>
        <charset val="134"/>
      </rPr>
      <t xml:space="preserve">    </t>
    </r>
    <r>
      <rPr>
        <sz val="11"/>
        <color theme="1"/>
        <rFont val="Arial"/>
        <charset val="134"/>
      </rPr>
      <t xml:space="preserve">Medical Laboratory </t>
    </r>
    <r>
      <rPr>
        <sz val="11"/>
        <color rgb="FF000000"/>
        <rFont val="Arial"/>
        <charset val="134"/>
      </rPr>
      <t>Technologist – 1 per 50</t>
    </r>
    <r>
      <rPr>
        <sz val="11"/>
        <color theme="1"/>
        <rFont val="Arial"/>
        <charset val="134"/>
      </rPr>
      <t xml:space="preserve"> students (for total number of students in Year 1+ Year 2)</t>
    </r>
  </si>
  <si>
    <r>
      <rPr>
        <sz val="11"/>
        <color theme="1"/>
        <rFont val="Symbol"/>
        <charset val="2"/>
      </rPr>
      <t>·</t>
    </r>
    <r>
      <rPr>
        <sz val="7"/>
        <color theme="1"/>
        <rFont val="Times New Roman"/>
        <charset val="134"/>
      </rPr>
      <t xml:space="preserve">    </t>
    </r>
    <r>
      <rPr>
        <sz val="11"/>
        <color theme="1"/>
        <rFont val="Arial"/>
        <charset val="134"/>
      </rPr>
      <t xml:space="preserve">Patient Registration Clerk – 1 </t>
    </r>
  </si>
  <si>
    <t>Provide a summary information on support staff available in the Faculty.</t>
  </si>
  <si>
    <t>Job Category</t>
  </si>
  <si>
    <t>Rank / Grade</t>
  </si>
  <si>
    <t>Qualification</t>
  </si>
  <si>
    <t>No. of Staff Required</t>
  </si>
  <si>
    <t>Current No. of Staff</t>
  </si>
  <si>
    <t>Dental Therapist</t>
  </si>
  <si>
    <t>Dental Surgery Assistant /Trained Clinical Assistant or Equivalent</t>
  </si>
  <si>
    <t>2 x (no. of students Year 3-5 / 50)</t>
  </si>
  <si>
    <t>2 (CSSD)</t>
  </si>
  <si>
    <t>Clinical Assistant (Attendant)</t>
  </si>
  <si>
    <t xml:space="preserve">Staff Registered Nurse </t>
  </si>
  <si>
    <t xml:space="preserve">Radiographer </t>
  </si>
  <si>
    <t>Dental Technologist</t>
  </si>
  <si>
    <t>1 x (no. of students Year 2-5 / 50)</t>
  </si>
  <si>
    <t>Medical Lab Technologist</t>
  </si>
  <si>
    <t>1 x (no. of pre-clinical students / 50)</t>
  </si>
  <si>
    <t>Patient Registration Clerk</t>
  </si>
  <si>
    <t>Others (please specify)</t>
  </si>
  <si>
    <t>………</t>
  </si>
  <si>
    <r>
      <rPr>
        <b/>
        <sz val="11"/>
        <color theme="1"/>
        <rFont val="Arial"/>
        <charset val="134"/>
      </rPr>
      <t>Note</t>
    </r>
    <r>
      <rPr>
        <sz val="11"/>
        <color theme="1"/>
        <rFont val="Arial"/>
        <charset val="134"/>
      </rPr>
      <t xml:space="preserve">: The ratio for Medical Lab Technologist and Dental technologist: also provide ratio in active class base on grouping </t>
    </r>
  </si>
  <si>
    <t>AREA 5</t>
  </si>
  <si>
    <t>5.1 i.</t>
  </si>
  <si>
    <t xml:space="preserve">5.1 i. The programme must have sufficient and appropriate physical facilities and educational resources such as facilities for practical and clinical teaching to ensure its effective delivery. </t>
  </si>
  <si>
    <t xml:space="preserve">In preparation for Provisional Accreditation, a detailed plan of physical facilities and educational resources need to be provided. </t>
  </si>
  <si>
    <t xml:space="preserve">a. educational resources such as lecture hall/auditorium, tutorial room, seminar room, computer lab, medical science lab and strong room.                                           </t>
  </si>
  <si>
    <t>MANDATORY</t>
  </si>
  <si>
    <t>b. General facilities include cafeteria, toilet, locker rooms, store rooms, surau, students’ common room, sports facilities and hostel</t>
  </si>
  <si>
    <t>List all the physical facilities related to the programme.</t>
  </si>
  <si>
    <t xml:space="preserve">Buildings </t>
  </si>
  <si>
    <t>Building Name / Block</t>
  </si>
  <si>
    <t>Year Completed</t>
  </si>
  <si>
    <t>Function(s)</t>
  </si>
  <si>
    <t>Facilities</t>
  </si>
  <si>
    <r>
      <rPr>
        <b/>
        <sz val="10"/>
        <color theme="1"/>
        <rFont val="Arial"/>
        <charset val="134"/>
      </rPr>
      <t>Typ</t>
    </r>
    <r>
      <rPr>
        <b/>
        <sz val="10"/>
        <color rgb="FF000000"/>
        <rFont val="Arial"/>
        <charset val="134"/>
      </rPr>
      <t>e of Facilities</t>
    </r>
  </si>
  <si>
    <t>Number</t>
  </si>
  <si>
    <t>Capacity</t>
  </si>
  <si>
    <t>Office</t>
  </si>
  <si>
    <t>Lecture Theatre/Hall / Auditorium</t>
  </si>
  <si>
    <t>Classrooms</t>
  </si>
  <si>
    <t>Tutorial / Seminar Rooms</t>
  </si>
  <si>
    <t>Medical Science Laboratories</t>
  </si>
  <si>
    <r>
      <rPr>
        <sz val="10"/>
        <color theme="1"/>
        <rFont val="Arial"/>
        <charset val="134"/>
      </rPr>
      <t>·</t>
    </r>
    <r>
      <rPr>
        <sz val="7"/>
        <color theme="1"/>
        <rFont val="Times New Roman"/>
        <charset val="134"/>
      </rPr>
      <t xml:space="preserve">       </t>
    </r>
    <r>
      <rPr>
        <sz val="10"/>
        <color theme="1"/>
        <rFont val="Arial"/>
        <charset val="134"/>
      </rPr>
      <t xml:space="preserve">Anatomy / Histology </t>
    </r>
  </si>
  <si>
    <r>
      <rPr>
        <sz val="10"/>
        <color theme="1"/>
        <rFont val="Arial"/>
        <charset val="134"/>
      </rPr>
      <t>·</t>
    </r>
    <r>
      <rPr>
        <sz val="7"/>
        <color theme="1"/>
        <rFont val="Times New Roman"/>
        <charset val="134"/>
      </rPr>
      <t xml:space="preserve">       </t>
    </r>
    <r>
      <rPr>
        <sz val="10"/>
        <color theme="1"/>
        <rFont val="Arial"/>
        <charset val="134"/>
      </rPr>
      <t>Oral Biology</t>
    </r>
  </si>
  <si>
    <r>
      <rPr>
        <sz val="10"/>
        <color theme="1"/>
        <rFont val="Arial"/>
        <charset val="134"/>
      </rPr>
      <t>·</t>
    </r>
    <r>
      <rPr>
        <sz val="7"/>
        <color theme="1"/>
        <rFont val="Times New Roman"/>
        <charset val="134"/>
      </rPr>
      <t xml:space="preserve">       </t>
    </r>
    <r>
      <rPr>
        <sz val="10"/>
        <color theme="1"/>
        <rFont val="Arial"/>
        <charset val="134"/>
      </rPr>
      <t>Oral Medicine / Oral Pathology</t>
    </r>
  </si>
  <si>
    <r>
      <rPr>
        <sz val="10"/>
        <color theme="1"/>
        <rFont val="Arial"/>
        <charset val="134"/>
      </rPr>
      <t>·</t>
    </r>
    <r>
      <rPr>
        <sz val="7"/>
        <color theme="1"/>
        <rFont val="Times New Roman"/>
        <charset val="134"/>
      </rPr>
      <t xml:space="preserve">       </t>
    </r>
    <r>
      <rPr>
        <sz val="10"/>
        <color theme="1"/>
        <rFont val="Arial"/>
        <charset val="134"/>
      </rPr>
      <t>Others (please specify)</t>
    </r>
  </si>
  <si>
    <t>Computer Laboratory</t>
  </si>
  <si>
    <t>(e.g. study areas, lecturers’ room, operating theatre)</t>
  </si>
  <si>
    <t>5.1 iii.</t>
  </si>
  <si>
    <t>5.1 iii. Specific equipment and facilities for training must be adequately provided for practical and clinical-based programmes:</t>
  </si>
  <si>
    <t>a.  pre-clinical training facilities - operative technique (skills lab) workstation to student ratio of 1:3;</t>
  </si>
  <si>
    <t xml:space="preserve">b.  clinical training facilities in primary care setting, student clinic for clinical year students and hospital facilities with ambulatory services; </t>
  </si>
  <si>
    <t>1.     dental chair to student ratio of 1:3;</t>
  </si>
  <si>
    <t xml:space="preserve">      (Year 3,4 and 5)</t>
  </si>
  <si>
    <t>2.     prosthetic workstation to student ratio of 1:4; (Year 2, 3,4 and 5)</t>
  </si>
  <si>
    <t>3.     adequate pool of patients for optimal clinical training;</t>
  </si>
  <si>
    <t>c.	suitable facilities for community-based activities</t>
  </si>
  <si>
    <r>
      <rPr>
        <sz val="11"/>
        <color theme="1"/>
        <rFont val="Arial"/>
        <charset val="134"/>
      </rPr>
      <t>Provide information on the specific facilities related to the programme</t>
    </r>
    <r>
      <rPr>
        <sz val="12"/>
        <color theme="1"/>
        <rFont val="Arial"/>
        <charset val="134"/>
      </rPr>
      <t xml:space="preserve"> </t>
    </r>
  </si>
  <si>
    <r>
      <rPr>
        <b/>
        <sz val="11"/>
        <color theme="1"/>
        <rFont val="Arial"/>
        <charset val="134"/>
      </rPr>
      <t>a.</t>
    </r>
    <r>
      <rPr>
        <b/>
        <sz val="7"/>
        <color theme="1"/>
        <rFont val="Times New Roman"/>
        <charset val="134"/>
      </rPr>
      <t xml:space="preserve">     </t>
    </r>
    <r>
      <rPr>
        <b/>
        <u/>
        <sz val="11"/>
        <color theme="1"/>
        <rFont val="Arial"/>
        <charset val="134"/>
      </rPr>
      <t>Pre-clinical facilities</t>
    </r>
  </si>
  <si>
    <t xml:space="preserve"> Operative Technique (Skills Lab) Workstation (1:3)      MANDATORY</t>
  </si>
  <si>
    <t>No. of Workstation</t>
  </si>
  <si>
    <t>No. of Students</t>
  </si>
  <si>
    <t xml:space="preserve"> (Year 2)</t>
  </si>
  <si>
    <t>(Workstation: Student)</t>
  </si>
  <si>
    <r>
      <rPr>
        <b/>
        <sz val="11"/>
        <color theme="1"/>
        <rFont val="Arial"/>
        <charset val="134"/>
      </rPr>
      <t>b.</t>
    </r>
    <r>
      <rPr>
        <b/>
        <sz val="7"/>
        <color theme="1"/>
        <rFont val="Times New Roman"/>
        <charset val="134"/>
      </rPr>
      <t xml:space="preserve">    </t>
    </r>
    <r>
      <rPr>
        <b/>
        <u/>
        <sz val="11"/>
        <color theme="1"/>
        <rFont val="Arial"/>
        <charset val="134"/>
      </rPr>
      <t>Clinical facilities</t>
    </r>
  </si>
  <si>
    <r>
      <rPr>
        <b/>
        <sz val="10"/>
        <color theme="1"/>
        <rFont val="Arial"/>
        <charset val="134"/>
      </rPr>
      <t xml:space="preserve">1. Dental Chair (1:3) </t>
    </r>
    <r>
      <rPr>
        <b/>
        <sz val="11"/>
        <color theme="1"/>
        <rFont val="Arial"/>
        <charset val="134"/>
      </rPr>
      <t xml:space="preserve">                                                     MANDATORY</t>
    </r>
  </si>
  <si>
    <t xml:space="preserve">No. of Dental Chairs </t>
  </si>
  <si>
    <t xml:space="preserve">No. of Students </t>
  </si>
  <si>
    <t>(Year 3,4,5)</t>
  </si>
  <si>
    <r>
      <rPr>
        <sz val="10"/>
        <color rgb="FF000000"/>
        <rFont val="Arial"/>
        <charset val="134"/>
      </rPr>
      <t>(Dental Chair: Student)</t>
    </r>
    <r>
      <rPr>
        <b/>
        <sz val="10"/>
        <color rgb="FF000000"/>
        <rFont val="Arial"/>
        <charset val="134"/>
      </rPr>
      <t xml:space="preserve">                   </t>
    </r>
  </si>
  <si>
    <r>
      <rPr>
        <b/>
        <sz val="10"/>
        <color theme="1"/>
        <rFont val="Arial"/>
        <charset val="134"/>
      </rPr>
      <t xml:space="preserve">2. Prosthetic Workstation (1:4) </t>
    </r>
    <r>
      <rPr>
        <b/>
        <sz val="11"/>
        <color theme="1"/>
        <rFont val="Arial"/>
        <charset val="134"/>
      </rPr>
      <t xml:space="preserve">                                        MANDATORY</t>
    </r>
  </si>
  <si>
    <t>No. of Prosthetic Workstation</t>
  </si>
  <si>
    <r>
      <t xml:space="preserve">(Year </t>
    </r>
    <r>
      <rPr>
        <sz val="10"/>
        <color rgb="FFFF0000"/>
        <rFont val="Arial"/>
        <charset val="134"/>
      </rPr>
      <t>2,</t>
    </r>
    <r>
      <rPr>
        <sz val="10"/>
        <color rgb="FF000000"/>
        <rFont val="Arial"/>
        <charset val="134"/>
      </rPr>
      <t xml:space="preserve"> 3,4,5)</t>
    </r>
  </si>
  <si>
    <r>
      <rPr>
        <sz val="10"/>
        <color rgb="FF000000"/>
        <rFont val="Arial"/>
        <charset val="134"/>
      </rPr>
      <t>(Prosthetic Workstation : Student)</t>
    </r>
    <r>
      <rPr>
        <b/>
        <sz val="10"/>
        <color rgb="FF000000"/>
        <rFont val="Arial"/>
        <charset val="134"/>
      </rPr>
      <t xml:space="preserve">                   </t>
    </r>
  </si>
  <si>
    <t>3. Adequacy of Patients for Clinical Training</t>
  </si>
  <si>
    <t>Provide the following information:</t>
  </si>
  <si>
    <r>
      <rPr>
        <sz val="7"/>
        <color theme="1"/>
        <rFont val="Times New Roman"/>
        <charset val="134"/>
      </rPr>
      <t xml:space="preserve">   </t>
    </r>
    <r>
      <rPr>
        <sz val="10"/>
        <color theme="1"/>
        <rFont val="Arial"/>
        <charset val="134"/>
      </rPr>
      <t>i.</t>
    </r>
    <r>
      <rPr>
        <sz val="7"/>
        <color theme="1"/>
        <rFont val="Times New Roman"/>
        <charset val="134"/>
      </rPr>
      <t xml:space="preserve">    </t>
    </r>
    <r>
      <rPr>
        <sz val="10"/>
        <color theme="1"/>
        <rFont val="Arial"/>
        <charset val="134"/>
      </rPr>
      <t>Number of patients attending student dental clinic (current academic year).</t>
    </r>
  </si>
  <si>
    <r>
      <rPr>
        <sz val="7"/>
        <color theme="1"/>
        <rFont val="Times New Roman"/>
        <charset val="134"/>
      </rPr>
      <t xml:space="preserve"> </t>
    </r>
    <r>
      <rPr>
        <sz val="10"/>
        <color theme="1"/>
        <rFont val="Arial"/>
        <charset val="134"/>
      </rPr>
      <t>ii.</t>
    </r>
    <r>
      <rPr>
        <sz val="7"/>
        <color theme="1"/>
        <rFont val="Times New Roman"/>
        <charset val="134"/>
      </rPr>
      <t xml:space="preserve">    </t>
    </r>
    <r>
      <rPr>
        <sz val="10"/>
        <color theme="1"/>
        <rFont val="Arial"/>
        <charset val="134"/>
      </rPr>
      <t>Number of clinical students (current academic year).</t>
    </r>
  </si>
  <si>
    <r>
      <rPr>
        <sz val="7"/>
        <color theme="1"/>
        <rFont val="Times New Roman"/>
        <charset val="134"/>
      </rPr>
      <t xml:space="preserve"> </t>
    </r>
    <r>
      <rPr>
        <sz val="10"/>
        <color theme="1"/>
        <rFont val="Arial"/>
        <charset val="134"/>
      </rPr>
      <t>iii.</t>
    </r>
    <r>
      <rPr>
        <sz val="7"/>
        <color theme="1"/>
        <rFont val="Times New Roman"/>
        <charset val="134"/>
      </rPr>
      <t xml:space="preserve">    </t>
    </r>
    <r>
      <rPr>
        <sz val="10"/>
        <color theme="1"/>
        <rFont val="Arial"/>
        <charset val="134"/>
      </rPr>
      <t xml:space="preserve">Average number of dental patients managed by a student per academic year ( i/ii ) </t>
    </r>
  </si>
  <si>
    <t xml:space="preserve">Indicate effort to assure adequacy of patients’ number and mix based on Minimum Clinical Experience (MCE) and Expected Clinical Experience (ECE). </t>
  </si>
  <si>
    <r>
      <rPr>
        <b/>
        <sz val="11"/>
        <color theme="1"/>
        <rFont val="Arial"/>
        <charset val="134"/>
      </rPr>
      <t>c.</t>
    </r>
    <r>
      <rPr>
        <b/>
        <sz val="7"/>
        <color theme="1"/>
        <rFont val="Times New Roman"/>
        <charset val="134"/>
      </rPr>
      <t xml:space="preserve">     </t>
    </r>
    <r>
      <rPr>
        <b/>
        <u/>
        <sz val="11"/>
        <color theme="1"/>
        <rFont val="Arial"/>
        <charset val="134"/>
      </rPr>
      <t xml:space="preserve">Facilities for Community-Based Activities </t>
    </r>
  </si>
  <si>
    <t xml:space="preserve">List the name of hospital / clinical facilities used in the teaching of clinical care and community-based care. </t>
  </si>
  <si>
    <t>Name of Hospital / Clinic</t>
  </si>
  <si>
    <t>No. of Sessions Per Week</t>
  </si>
  <si>
    <t>Total No. of Session</t>
  </si>
  <si>
    <t>No. of Students per Session</t>
  </si>
  <si>
    <t>No. of Supervisors per Session</t>
  </si>
  <si>
    <t>(…. hours per session)</t>
  </si>
  <si>
    <t xml:space="preserve">General Medicine </t>
  </si>
  <si>
    <t>General Surgery</t>
  </si>
  <si>
    <t>Others (please specify) ……….</t>
  </si>
  <si>
    <r>
      <rPr>
        <sz val="11"/>
        <color theme="1"/>
        <rFont val="Arial"/>
        <charset val="134"/>
      </rPr>
      <t>d.</t>
    </r>
    <r>
      <rPr>
        <sz val="7"/>
        <color theme="1"/>
        <rFont val="Times New Roman"/>
        <charset val="134"/>
      </rPr>
      <t xml:space="preserve">     </t>
    </r>
    <r>
      <rPr>
        <sz val="11"/>
        <color theme="1"/>
        <rFont val="Arial"/>
        <charset val="134"/>
      </rPr>
      <t>List related facilities such as imaging and centralized sterilization and supply departments (CSSD) to support teaching and learning activities.</t>
    </r>
  </si>
  <si>
    <t>Facility</t>
  </si>
  <si>
    <t>Type of Equipment</t>
  </si>
  <si>
    <t>Number of Equipment</t>
  </si>
  <si>
    <t>Remarks</t>
  </si>
  <si>
    <t xml:space="preserve">Imaging </t>
  </si>
  <si>
    <r>
      <rPr>
        <sz val="9"/>
        <color theme="1"/>
        <rFont val="Symbol"/>
        <charset val="2"/>
      </rPr>
      <t>·</t>
    </r>
    <r>
      <rPr>
        <sz val="7"/>
        <color theme="1"/>
        <rFont val="Times New Roman"/>
        <charset val="134"/>
      </rPr>
      <t xml:space="preserve">       </t>
    </r>
    <r>
      <rPr>
        <sz val="9"/>
        <color theme="1"/>
        <rFont val="Arial"/>
        <charset val="134"/>
      </rPr>
      <t>……</t>
    </r>
  </si>
  <si>
    <t xml:space="preserve">CSSD </t>
  </si>
  <si>
    <t xml:space="preserve">5.2 i. </t>
  </si>
  <si>
    <t xml:space="preserve">The HEP (University) must have a policy and a programme on research and availability of adequate facilities to sustain them. </t>
  </si>
  <si>
    <r>
      <rPr>
        <sz val="11"/>
        <color theme="1"/>
        <rFont val="Arial"/>
        <charset val="134"/>
      </rPr>
      <t>b)</t>
    </r>
    <r>
      <rPr>
        <sz val="7"/>
        <color theme="1"/>
        <rFont val="Times New Roman"/>
        <charset val="134"/>
      </rPr>
      <t> </t>
    </r>
    <r>
      <rPr>
        <sz val="11"/>
        <color theme="1"/>
        <rFont val="Arial"/>
        <charset val="134"/>
      </rPr>
      <t>Research Attainment</t>
    </r>
  </si>
  <si>
    <t>Provide information on research projects undertaken during the past three academic years.</t>
  </si>
  <si>
    <t>Research projects</t>
  </si>
  <si>
    <t>Non-clinical</t>
  </si>
  <si>
    <t>Clinical</t>
  </si>
  <si>
    <t xml:space="preserve">Amount </t>
  </si>
  <si>
    <t xml:space="preserve">No. </t>
  </si>
  <si>
    <t>Individually funded</t>
  </si>
  <si>
    <t>Internally funded (e.g., Faculty)</t>
  </si>
  <si>
    <t xml:space="preserve">Institutionally funded </t>
  </si>
  <si>
    <t xml:space="preserve">Externally funded </t>
  </si>
  <si>
    <t>AREA 6</t>
  </si>
  <si>
    <t>6.2 iv.</t>
  </si>
  <si>
    <t xml:space="preserve">6.2 iv. The HEP (faculty) must establish appropriate programme leadership other than the Dean. The criteria for their appointment and responsibilities must be clearly stated. </t>
  </si>
  <si>
    <t>b) Committees within the Dental Faculty</t>
  </si>
  <si>
    <t xml:space="preserve">   </t>
  </si>
  <si>
    <t xml:space="preserve"> List all committees related to academic matters and the respective Term of Reference (ToR).  </t>
  </si>
  <si>
    <r>
      <rPr>
        <sz val="10"/>
        <color theme="1"/>
        <rFont val="Arial"/>
        <charset val="134"/>
      </rPr>
      <t>Co</t>
    </r>
    <r>
      <rPr>
        <sz val="10"/>
        <color rgb="FF000000"/>
        <rFont val="Arial"/>
        <charset val="134"/>
      </rPr>
      <t>mmittee</t>
    </r>
  </si>
  <si>
    <t>No. of Members</t>
  </si>
  <si>
    <t>Frequency of Meeting</t>
  </si>
  <si>
    <t>6.3 i.</t>
  </si>
  <si>
    <t>6.3 i. The administrative staff of the HEP (faculty) must be appropriately qualified, technically competent and sufficient in numbers to support the implementation of the programme and related activities.  The administrative staff must include the registrar, IT personnel, financial officer, receptionist and others.</t>
  </si>
  <si>
    <r>
      <rPr>
        <sz val="11"/>
        <color theme="1"/>
        <rFont val="Arial"/>
        <charset val="134"/>
      </rPr>
      <t>a)</t>
    </r>
    <r>
      <rPr>
        <sz val="7"/>
        <color theme="1"/>
        <rFont val="Times New Roman"/>
        <charset val="134"/>
      </rPr>
      <t xml:space="preserve">    </t>
    </r>
    <r>
      <rPr>
        <sz val="11"/>
        <color theme="1"/>
        <rFont val="Arial"/>
        <charset val="134"/>
      </rPr>
      <t>State the numbers required and available, job category and minimum qualification of administrative staff for this programme.</t>
    </r>
  </si>
  <si>
    <t>Minimum Qualification</t>
  </si>
  <si>
    <t>Current No. of Staff / Total</t>
  </si>
</sst>
</file>

<file path=xl/styles.xml><?xml version="1.0" encoding="utf-8"?>
<styleSheet xmlns="http://schemas.openxmlformats.org/spreadsheetml/2006/main">
  <numFmts count="5">
    <numFmt numFmtId="176" formatCode="dd\-mmm"/>
    <numFmt numFmtId="42" formatCode="_-&quot;£&quot;* #,##0_-;\-&quot;£&quot;* #,##0_-;_-&quot;£&quot;* &quot;-&quot;_-;_-@_-"/>
    <numFmt numFmtId="43" formatCode="_-* #,##0.00_-;\-* #,##0.00_-;_-* &quot;-&quot;??_-;_-@_-"/>
    <numFmt numFmtId="41" formatCode="_-* #,##0_-;\-* #,##0_-;_-* &quot;-&quot;_-;_-@_-"/>
    <numFmt numFmtId="44" formatCode="_-&quot;£&quot;* #,##0.00_-;\-&quot;£&quot;* #,##0.00_-;_-&quot;£&quot;* &quot;-&quot;??_-;_-@_-"/>
  </numFmts>
  <fonts count="115">
    <font>
      <sz val="11"/>
      <color theme="1"/>
      <name val="Calibri"/>
      <charset val="134"/>
      <scheme val="minor"/>
    </font>
    <font>
      <b/>
      <sz val="16"/>
      <color rgb="FF000000"/>
      <name val="Calibri"/>
      <charset val="134"/>
      <scheme val="minor"/>
    </font>
    <font>
      <b/>
      <sz val="11"/>
      <color theme="1"/>
      <name val="Calibri"/>
      <charset val="134"/>
      <scheme val="minor"/>
    </font>
    <font>
      <sz val="11"/>
      <color theme="1"/>
      <name val="Arial"/>
      <charset val="134"/>
    </font>
    <font>
      <sz val="10"/>
      <color theme="1"/>
      <name val="Arial"/>
      <charset val="134"/>
    </font>
    <font>
      <sz val="10"/>
      <color rgb="FF000000"/>
      <name val="Arial"/>
      <charset val="134"/>
    </font>
    <font>
      <sz val="6"/>
      <color theme="1"/>
      <name val="Arial"/>
      <charset val="134"/>
    </font>
    <font>
      <b/>
      <sz val="9"/>
      <color theme="1"/>
      <name val="Arial"/>
      <charset val="134"/>
    </font>
    <font>
      <b/>
      <sz val="9"/>
      <color rgb="FF000000"/>
      <name val="Arial"/>
      <charset val="134"/>
    </font>
    <font>
      <u/>
      <sz val="10"/>
      <color theme="1"/>
      <name val="Arial"/>
      <charset val="134"/>
    </font>
    <font>
      <b/>
      <sz val="10"/>
      <color theme="1"/>
      <name val="Arial"/>
      <charset val="134"/>
    </font>
    <font>
      <u/>
      <sz val="11"/>
      <color theme="1"/>
      <name val="Calibri (Body)"/>
      <charset val="134"/>
    </font>
    <font>
      <sz val="5"/>
      <color theme="1"/>
      <name val="Arial"/>
      <charset val="134"/>
    </font>
    <font>
      <b/>
      <sz val="11"/>
      <color theme="1"/>
      <name val="Arial"/>
      <charset val="134"/>
    </font>
    <font>
      <b/>
      <sz val="7"/>
      <color theme="1"/>
      <name val="Arial"/>
      <charset val="134"/>
    </font>
    <font>
      <b/>
      <sz val="10"/>
      <color rgb="FF000000"/>
      <name val="Arial"/>
      <charset val="134"/>
    </font>
    <font>
      <sz val="7"/>
      <color theme="1"/>
      <name val="Times New Roman"/>
      <charset val="134"/>
    </font>
    <font>
      <sz val="9"/>
      <color theme="1"/>
      <name val="Arial"/>
      <charset val="134"/>
    </font>
    <font>
      <sz val="1"/>
      <color theme="1"/>
      <name val="Arial"/>
      <charset val="134"/>
    </font>
    <font>
      <sz val="9"/>
      <color theme="1"/>
      <name val="Symbol"/>
      <charset val="2"/>
    </font>
    <font>
      <b/>
      <sz val="11"/>
      <color rgb="FF000000"/>
      <name val="Arial"/>
      <charset val="134"/>
    </font>
    <font>
      <sz val="10"/>
      <color theme="1"/>
      <name val="Calibri"/>
      <charset val="134"/>
      <scheme val="minor"/>
    </font>
    <font>
      <b/>
      <sz val="16"/>
      <color theme="1"/>
      <name val="Calibri"/>
      <charset val="134"/>
      <scheme val="minor"/>
    </font>
    <font>
      <i/>
      <sz val="8"/>
      <color theme="1"/>
      <name val="Arial"/>
      <charset val="134"/>
    </font>
    <font>
      <i/>
      <sz val="9"/>
      <color theme="1"/>
      <name val="Arial"/>
      <charset val="134"/>
    </font>
    <font>
      <i/>
      <sz val="10"/>
      <color theme="1"/>
      <name val="Arial"/>
      <charset val="134"/>
    </font>
    <font>
      <u/>
      <sz val="11"/>
      <color theme="1"/>
      <name val="Arial"/>
      <charset val="134"/>
    </font>
    <font>
      <sz val="11"/>
      <color theme="1"/>
      <name val="Symbol"/>
      <charset val="2"/>
    </font>
    <font>
      <sz val="8"/>
      <color theme="1"/>
      <name val="Arial"/>
      <charset val="134"/>
    </font>
    <font>
      <sz val="8"/>
      <color rgb="FF000000"/>
      <name val="Arial"/>
      <charset val="134"/>
    </font>
    <font>
      <sz val="10"/>
      <name val="Arial"/>
      <charset val="134"/>
    </font>
    <font>
      <sz val="6"/>
      <color rgb="FFFF0000"/>
      <name val="Arial"/>
      <charset val="134"/>
    </font>
    <font>
      <b/>
      <sz val="8"/>
      <color theme="1"/>
      <name val="Arial"/>
      <charset val="134"/>
    </font>
    <font>
      <b/>
      <sz val="8"/>
      <color rgb="FF000000"/>
      <name val="Arial"/>
      <charset val="134"/>
    </font>
    <font>
      <sz val="12"/>
      <color theme="1"/>
      <name val="Arial"/>
      <charset val="134"/>
    </font>
    <font>
      <sz val="11"/>
      <color rgb="FF000000"/>
      <name val="Calibri"/>
      <charset val="134"/>
      <scheme val="minor"/>
    </font>
    <font>
      <b/>
      <sz val="8"/>
      <color theme="1"/>
      <name val="Calibri"/>
      <charset val="134"/>
      <scheme val="minor"/>
    </font>
    <font>
      <sz val="6"/>
      <color rgb="FF000000"/>
      <name val="Arial"/>
      <charset val="134"/>
    </font>
    <font>
      <b/>
      <sz val="11"/>
      <color rgb="FF000000"/>
      <name val="Calibri"/>
      <charset val="134"/>
      <scheme val="minor"/>
    </font>
    <font>
      <sz val="11"/>
      <color rgb="FF000000"/>
      <name val="Arial"/>
      <charset val="134"/>
    </font>
    <font>
      <sz val="12"/>
      <color theme="1"/>
      <name val="Calibri"/>
      <charset val="134"/>
      <scheme val="minor"/>
    </font>
    <font>
      <b/>
      <sz val="48"/>
      <color theme="1"/>
      <name val="Calibri"/>
      <charset val="134"/>
      <scheme val="minor"/>
    </font>
    <font>
      <b/>
      <sz val="20"/>
      <color theme="1"/>
      <name val="Calibri"/>
      <charset val="134"/>
      <scheme val="minor"/>
    </font>
    <font>
      <sz val="11"/>
      <color rgb="FFFF0000"/>
      <name val="Arial"/>
      <charset val="134"/>
    </font>
    <font>
      <sz val="16"/>
      <color theme="1"/>
      <name val="Arial"/>
      <charset val="134"/>
    </font>
    <font>
      <b/>
      <sz val="16"/>
      <color rgb="FFFF0000"/>
      <name val="Arial"/>
      <charset val="134"/>
    </font>
    <font>
      <b/>
      <sz val="12"/>
      <color theme="1"/>
      <name val="Arial"/>
      <charset val="134"/>
    </font>
    <font>
      <b/>
      <sz val="12"/>
      <color rgb="FFFF0000"/>
      <name val="Arial"/>
      <charset val="134"/>
    </font>
    <font>
      <i/>
      <sz val="12"/>
      <color theme="1"/>
      <name val="Arial"/>
      <charset val="134"/>
    </font>
    <font>
      <b/>
      <sz val="12"/>
      <name val="Arial"/>
      <charset val="134"/>
    </font>
    <font>
      <sz val="12"/>
      <color rgb="FFFF0000"/>
      <name val="Arial"/>
      <charset val="134"/>
    </font>
    <font>
      <b/>
      <u/>
      <sz val="12"/>
      <color theme="1"/>
      <name val="Arial"/>
      <charset val="134"/>
    </font>
    <font>
      <i/>
      <sz val="12"/>
      <color rgb="FFFF0000"/>
      <name val="Arial"/>
      <charset val="134"/>
    </font>
    <font>
      <b/>
      <sz val="11"/>
      <color rgb="FF7030A0"/>
      <name val="Arial"/>
      <charset val="134"/>
    </font>
    <font>
      <b/>
      <sz val="14"/>
      <color rgb="FFFF0000"/>
      <name val="Arial"/>
      <charset val="134"/>
    </font>
    <font>
      <strike/>
      <sz val="12"/>
      <color theme="1"/>
      <name val="Arial"/>
      <charset val="134"/>
    </font>
    <font>
      <sz val="11"/>
      <color rgb="FFFF0000"/>
      <name val="Times New Roman"/>
      <charset val="134"/>
    </font>
    <font>
      <i/>
      <sz val="12"/>
      <name val="Arial"/>
      <charset val="134"/>
    </font>
    <font>
      <b/>
      <i/>
      <sz val="12"/>
      <color theme="1"/>
      <name val="Arial"/>
      <charset val="134"/>
    </font>
    <font>
      <b/>
      <i/>
      <sz val="12"/>
      <name val="Arial"/>
      <charset val="134"/>
    </font>
    <font>
      <b/>
      <sz val="11"/>
      <color rgb="FFFF0000"/>
      <name val="Arial"/>
      <charset val="134"/>
    </font>
    <font>
      <sz val="12"/>
      <color rgb="FF000000"/>
      <name val="Arial"/>
      <charset val="134"/>
    </font>
    <font>
      <b/>
      <sz val="11"/>
      <name val="Arial"/>
      <charset val="134"/>
    </font>
    <font>
      <b/>
      <sz val="12"/>
      <color rgb="FF000000"/>
      <name val="Arial"/>
      <charset val="134"/>
    </font>
    <font>
      <sz val="14"/>
      <name val="Arial"/>
      <charset val="134"/>
    </font>
    <font>
      <b/>
      <sz val="14"/>
      <color theme="1"/>
      <name val="Arial"/>
      <charset val="134"/>
    </font>
    <font>
      <b/>
      <sz val="16"/>
      <color rgb="FFC00000"/>
      <name val="Arial"/>
      <charset val="134"/>
    </font>
    <font>
      <b/>
      <sz val="12"/>
      <color theme="4" tint="-0.249977111117893"/>
      <name val="Arial"/>
      <charset val="134"/>
    </font>
    <font>
      <b/>
      <sz val="11"/>
      <color theme="4" tint="-0.249977111117893"/>
      <name val="Arial"/>
      <charset val="134"/>
    </font>
    <font>
      <i/>
      <sz val="11"/>
      <color theme="1"/>
      <name val="Arial"/>
      <charset val="134"/>
    </font>
    <font>
      <sz val="14"/>
      <color theme="1"/>
      <name val="Arial"/>
      <charset val="134"/>
    </font>
    <font>
      <b/>
      <sz val="16"/>
      <name val="Arial"/>
      <charset val="134"/>
    </font>
    <font>
      <b/>
      <sz val="12"/>
      <color rgb="FFC00000"/>
      <name val="Arial"/>
      <charset val="134"/>
    </font>
    <font>
      <u/>
      <sz val="12"/>
      <color theme="1"/>
      <name val="Arial"/>
      <charset val="134"/>
    </font>
    <font>
      <sz val="11"/>
      <color theme="1"/>
      <name val="Century Gothic,Bold"/>
      <charset val="134"/>
    </font>
    <font>
      <sz val="10"/>
      <color theme="1"/>
      <name val="Century Gothic"/>
      <charset val="134"/>
    </font>
    <font>
      <b/>
      <sz val="12"/>
      <color theme="1"/>
      <name val="Arial Nova"/>
      <charset val="134"/>
    </font>
    <font>
      <sz val="12"/>
      <name val="Arial"/>
      <charset val="134"/>
    </font>
    <font>
      <sz val="11"/>
      <color theme="1"/>
      <name val="Arial Nova"/>
      <charset val="134"/>
    </font>
    <font>
      <sz val="14"/>
      <color theme="1"/>
      <name val="Calibri"/>
      <charset val="134"/>
      <scheme val="minor"/>
    </font>
    <font>
      <u/>
      <sz val="11"/>
      <color rgb="FF0000FF"/>
      <name val="Calibri"/>
      <charset val="0"/>
      <scheme val="minor"/>
    </font>
    <font>
      <sz val="11"/>
      <color theme="0"/>
      <name val="Calibri"/>
      <charset val="0"/>
      <scheme val="minor"/>
    </font>
    <font>
      <b/>
      <sz val="11"/>
      <color rgb="FFFFFFFF"/>
      <name val="Calibri"/>
      <charset val="0"/>
      <scheme val="minor"/>
    </font>
    <font>
      <u/>
      <sz val="11"/>
      <color rgb="FF800080"/>
      <name val="Calibri"/>
      <charset val="0"/>
      <scheme val="minor"/>
    </font>
    <font>
      <b/>
      <sz val="18"/>
      <color theme="3"/>
      <name val="Calibri"/>
      <charset val="134"/>
      <scheme val="minor"/>
    </font>
    <font>
      <b/>
      <sz val="11"/>
      <color theme="3"/>
      <name val="Calibri"/>
      <charset val="134"/>
      <scheme val="minor"/>
    </font>
    <font>
      <sz val="11"/>
      <color rgb="FF006100"/>
      <name val="Calibri"/>
      <charset val="0"/>
      <scheme val="minor"/>
    </font>
    <font>
      <b/>
      <sz val="11"/>
      <color rgb="FFFA7D00"/>
      <name val="Calibri"/>
      <charset val="0"/>
      <scheme val="minor"/>
    </font>
    <font>
      <b/>
      <sz val="11"/>
      <color rgb="FF3F3F3F"/>
      <name val="Calibri"/>
      <charset val="0"/>
      <scheme val="minor"/>
    </font>
    <font>
      <b/>
      <sz val="15"/>
      <color theme="3"/>
      <name val="Calibri"/>
      <charset val="134"/>
      <scheme val="minor"/>
    </font>
    <font>
      <b/>
      <sz val="11"/>
      <color theme="1"/>
      <name val="Calibri"/>
      <charset val="0"/>
      <scheme val="minor"/>
    </font>
    <font>
      <sz val="11"/>
      <color rgb="FF9C0006"/>
      <name val="Calibri"/>
      <charset val="0"/>
      <scheme val="minor"/>
    </font>
    <font>
      <sz val="11"/>
      <color theme="1"/>
      <name val="Calibri"/>
      <charset val="0"/>
      <scheme val="minor"/>
    </font>
    <font>
      <sz val="11"/>
      <color rgb="FFFA7D00"/>
      <name val="Calibri"/>
      <charset val="0"/>
      <scheme val="minor"/>
    </font>
    <font>
      <b/>
      <sz val="13"/>
      <color theme="3"/>
      <name val="Calibri"/>
      <charset val="134"/>
      <scheme val="minor"/>
    </font>
    <font>
      <sz val="11"/>
      <color rgb="FFFF0000"/>
      <name val="Calibri"/>
      <charset val="0"/>
      <scheme val="minor"/>
    </font>
    <font>
      <sz val="11"/>
      <color rgb="FF9C6500"/>
      <name val="Calibri"/>
      <charset val="0"/>
      <scheme val="minor"/>
    </font>
    <font>
      <i/>
      <sz val="11"/>
      <color rgb="FF7F7F7F"/>
      <name val="Calibri"/>
      <charset val="0"/>
      <scheme val="minor"/>
    </font>
    <font>
      <sz val="11"/>
      <color rgb="FF3F3F76"/>
      <name val="Calibri"/>
      <charset val="0"/>
      <scheme val="minor"/>
    </font>
    <font>
      <b/>
      <sz val="7"/>
      <color theme="1"/>
      <name val="Times New Roman"/>
      <charset val="134"/>
    </font>
    <font>
      <b/>
      <u/>
      <sz val="11"/>
      <color theme="1"/>
      <name val="Arial"/>
      <charset val="134"/>
    </font>
    <font>
      <sz val="10"/>
      <color rgb="FFFF0000"/>
      <name val="Arial"/>
      <charset val="134"/>
    </font>
    <font>
      <b/>
      <strike/>
      <sz val="11"/>
      <color theme="1"/>
      <name val="Arial"/>
      <charset val="134"/>
    </font>
    <font>
      <sz val="8"/>
      <color theme="1"/>
      <name val="Calibri"/>
      <charset val="134"/>
      <scheme val="minor"/>
    </font>
    <font>
      <sz val="11"/>
      <color theme="1"/>
      <name val="Times New Roman"/>
      <charset val="134"/>
    </font>
    <font>
      <sz val="9"/>
      <color rgb="FFFF0000"/>
      <name val="Arial"/>
      <charset val="134"/>
    </font>
    <font>
      <sz val="7"/>
      <color rgb="FF000000"/>
      <name val="Times New Roman"/>
      <charset val="134"/>
    </font>
    <font>
      <i/>
      <sz val="11"/>
      <color rgb="FF000000"/>
      <name val="Arial"/>
      <charset val="134"/>
    </font>
    <font>
      <b/>
      <sz val="12"/>
      <color rgb="FF7030A0"/>
      <name val="Arial"/>
      <charset val="134"/>
    </font>
    <font>
      <b/>
      <sz val="11"/>
      <color rgb="FFFF0000"/>
      <name val="Times New Roman"/>
      <charset val="134"/>
    </font>
    <font>
      <sz val="7"/>
      <color rgb="FFFF0000"/>
      <name val="Times New Roman"/>
      <charset val="134"/>
    </font>
    <font>
      <b/>
      <sz val="14"/>
      <name val="Arial"/>
      <charset val="134"/>
    </font>
    <font>
      <b/>
      <strike/>
      <sz val="12"/>
      <color theme="1"/>
      <name val="Arial"/>
      <charset val="134"/>
    </font>
    <font>
      <sz val="9"/>
      <color rgb="FF000000"/>
      <name val="Calibri"/>
      <charset val="134"/>
    </font>
    <font>
      <b/>
      <sz val="9"/>
      <color rgb="FF000000"/>
      <name val="Calibri"/>
      <charset val="134"/>
    </font>
  </fonts>
  <fills count="53">
    <fill>
      <patternFill patternType="none"/>
    </fill>
    <fill>
      <patternFill patternType="gray125"/>
    </fill>
    <fill>
      <patternFill patternType="solid">
        <fgColor theme="5" tint="0.799951170384838"/>
        <bgColor rgb="FF000000"/>
      </patternFill>
    </fill>
    <fill>
      <patternFill patternType="solid">
        <fgColor theme="5" tint="0.799951170384838"/>
        <bgColor indexed="64"/>
      </patternFill>
    </fill>
    <fill>
      <patternFill patternType="solid">
        <fgColor theme="9" tint="0.799951170384838"/>
        <bgColor indexed="64"/>
      </patternFill>
    </fill>
    <fill>
      <patternFill patternType="solid">
        <fgColor rgb="FFD0CECE"/>
        <bgColor indexed="64"/>
      </patternFill>
    </fill>
    <fill>
      <patternFill patternType="solid">
        <fgColor rgb="FFBFBFBF"/>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theme="3" tint="0.799951170384838"/>
        <bgColor indexed="64"/>
      </patternFill>
    </fill>
    <fill>
      <patternFill patternType="solid">
        <fgColor rgb="FFF196FF"/>
        <bgColor indexed="64"/>
      </patternFill>
    </fill>
    <fill>
      <patternFill patternType="solid">
        <fgColor rgb="FF7030A0"/>
        <bgColor indexed="64"/>
      </patternFill>
    </fill>
    <fill>
      <patternFill patternType="solid">
        <fgColor theme="5" tint="0.399945066682943"/>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theme="4" tint="0.599993896298105"/>
        <bgColor indexed="64"/>
      </patternFill>
    </fill>
    <fill>
      <patternFill patternType="solid">
        <fgColor theme="4" tint="0.799951170384838"/>
        <bgColor indexed="64"/>
      </patternFill>
    </fill>
    <fill>
      <patternFill patternType="solid">
        <fgColor rgb="FF92D050"/>
        <bgColor indexed="64"/>
      </patternFill>
    </fill>
    <fill>
      <patternFill patternType="solid">
        <fgColor rgb="FFCCFFCC"/>
        <bgColor indexed="64"/>
      </patternFill>
    </fill>
    <fill>
      <patternFill patternType="solid">
        <fgColor theme="2" tint="-0.0999786370433668"/>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4"/>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7"/>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7" tint="0.399975585192419"/>
        <bgColor indexed="64"/>
      </patternFill>
    </fill>
  </fills>
  <borders count="61">
    <border>
      <left/>
      <right/>
      <top/>
      <bottom/>
      <diagonal/>
    </border>
    <border>
      <left/>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medium">
        <color auto="1"/>
      </right>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xf numFmtId="0" fontId="40" fillId="0" borderId="0"/>
    <xf numFmtId="0" fontId="81" fillId="50" borderId="0" applyNumberFormat="0" applyBorder="0" applyAlignment="0" applyProtection="0">
      <alignment vertical="center"/>
    </xf>
    <xf numFmtId="0" fontId="92" fillId="44" borderId="0" applyNumberFormat="0" applyBorder="0" applyAlignment="0" applyProtection="0">
      <alignment vertical="center"/>
    </xf>
    <xf numFmtId="0" fontId="81" fillId="24" borderId="0" applyNumberFormat="0" applyBorder="0" applyAlignment="0" applyProtection="0">
      <alignment vertical="center"/>
    </xf>
    <xf numFmtId="0" fontId="81" fillId="35" borderId="0" applyNumberFormat="0" applyBorder="0" applyAlignment="0" applyProtection="0">
      <alignment vertical="center"/>
    </xf>
    <xf numFmtId="0" fontId="92" fillId="49" borderId="0" applyNumberFormat="0" applyBorder="0" applyAlignment="0" applyProtection="0">
      <alignment vertical="center"/>
    </xf>
    <xf numFmtId="0" fontId="92" fillId="45" borderId="0" applyNumberFormat="0" applyBorder="0" applyAlignment="0" applyProtection="0">
      <alignment vertical="center"/>
    </xf>
    <xf numFmtId="0" fontId="81" fillId="52" borderId="0" applyNumberFormat="0" applyBorder="0" applyAlignment="0" applyProtection="0">
      <alignment vertical="center"/>
    </xf>
    <xf numFmtId="0" fontId="81" fillId="51" borderId="0" applyNumberFormat="0" applyBorder="0" applyAlignment="0" applyProtection="0">
      <alignment vertical="center"/>
    </xf>
    <xf numFmtId="0" fontId="92" fillId="43" borderId="0" applyNumberFormat="0" applyBorder="0" applyAlignment="0" applyProtection="0">
      <alignment vertical="center"/>
    </xf>
    <xf numFmtId="0" fontId="81" fillId="48" borderId="0" applyNumberFormat="0" applyBorder="0" applyAlignment="0" applyProtection="0">
      <alignment vertical="center"/>
    </xf>
    <xf numFmtId="0" fontId="93" fillId="0" borderId="60" applyNumberFormat="0" applyFill="0" applyAlignment="0" applyProtection="0">
      <alignment vertical="center"/>
    </xf>
    <xf numFmtId="0" fontId="92" fillId="40" borderId="0" applyNumberFormat="0" applyBorder="0" applyAlignment="0" applyProtection="0">
      <alignment vertical="center"/>
    </xf>
    <xf numFmtId="0" fontId="81" fillId="41" borderId="0" applyNumberFormat="0" applyBorder="0" applyAlignment="0" applyProtection="0">
      <alignment vertical="center"/>
    </xf>
    <xf numFmtId="0" fontId="81" fillId="38" borderId="0" applyNumberFormat="0" applyBorder="0" applyAlignment="0" applyProtection="0">
      <alignment vertical="center"/>
    </xf>
    <xf numFmtId="0" fontId="92" fillId="46" borderId="0" applyNumberFormat="0" applyBorder="0" applyAlignment="0" applyProtection="0">
      <alignment vertical="center"/>
    </xf>
    <xf numFmtId="0" fontId="92" fillId="34" borderId="0" applyNumberFormat="0" applyBorder="0" applyAlignment="0" applyProtection="0">
      <alignment vertical="center"/>
    </xf>
    <xf numFmtId="0" fontId="81" fillId="30" borderId="0" applyNumberFormat="0" applyBorder="0" applyAlignment="0" applyProtection="0">
      <alignment vertical="center"/>
    </xf>
    <xf numFmtId="0" fontId="92" fillId="33" borderId="0" applyNumberFormat="0" applyBorder="0" applyAlignment="0" applyProtection="0">
      <alignment vertical="center"/>
    </xf>
    <xf numFmtId="0" fontId="92" fillId="36" borderId="0" applyNumberFormat="0" applyBorder="0" applyAlignment="0" applyProtection="0">
      <alignment vertical="center"/>
    </xf>
    <xf numFmtId="0" fontId="81" fillId="29" borderId="0" applyNumberFormat="0" applyBorder="0" applyAlignment="0" applyProtection="0">
      <alignment vertical="center"/>
    </xf>
    <xf numFmtId="0" fontId="96" fillId="42" borderId="0" applyNumberFormat="0" applyBorder="0" applyAlignment="0" applyProtection="0">
      <alignment vertical="center"/>
    </xf>
    <xf numFmtId="0" fontId="81" fillId="27" borderId="0" applyNumberFormat="0" applyBorder="0" applyAlignment="0" applyProtection="0">
      <alignment vertical="center"/>
    </xf>
    <xf numFmtId="0" fontId="91" fillId="31" borderId="0" applyNumberFormat="0" applyBorder="0" applyAlignment="0" applyProtection="0">
      <alignment vertical="center"/>
    </xf>
    <xf numFmtId="0" fontId="92" fillId="39" borderId="0" applyNumberFormat="0" applyBorder="0" applyAlignment="0" applyProtection="0">
      <alignment vertical="center"/>
    </xf>
    <xf numFmtId="0" fontId="90" fillId="0" borderId="58" applyNumberFormat="0" applyFill="0" applyAlignment="0" applyProtection="0">
      <alignment vertical="center"/>
    </xf>
    <xf numFmtId="0" fontId="88" fillId="26" borderId="56" applyNumberFormat="0" applyAlignment="0" applyProtection="0">
      <alignment vertical="center"/>
    </xf>
    <xf numFmtId="44" fontId="0" fillId="0" borderId="0" applyFont="0" applyFill="0" applyBorder="0" applyAlignment="0" applyProtection="0">
      <alignment vertical="center"/>
    </xf>
    <xf numFmtId="0" fontId="92" fillId="32" borderId="0" applyNumberFormat="0" applyBorder="0" applyAlignment="0" applyProtection="0">
      <alignment vertical="center"/>
    </xf>
    <xf numFmtId="0" fontId="0" fillId="28" borderId="59" applyNumberFormat="0" applyFont="0" applyAlignment="0" applyProtection="0">
      <alignment vertical="center"/>
    </xf>
    <xf numFmtId="0" fontId="98" fillId="47" borderId="55" applyNumberFormat="0" applyAlignment="0" applyProtection="0">
      <alignment vertical="center"/>
    </xf>
    <xf numFmtId="0" fontId="85" fillId="0" borderId="0" applyNumberFormat="0" applyFill="0" applyBorder="0" applyAlignment="0" applyProtection="0">
      <alignment vertical="center"/>
    </xf>
    <xf numFmtId="0" fontId="87" fillId="26" borderId="55" applyNumberFormat="0" applyAlignment="0" applyProtection="0">
      <alignment vertical="center"/>
    </xf>
    <xf numFmtId="0" fontId="86" fillId="25" borderId="0" applyNumberFormat="0" applyBorder="0" applyAlignment="0" applyProtection="0">
      <alignment vertical="center"/>
    </xf>
    <xf numFmtId="0" fontId="85" fillId="0" borderId="54" applyNumberFormat="0" applyFill="0" applyAlignment="0" applyProtection="0">
      <alignment vertical="center"/>
    </xf>
    <xf numFmtId="0" fontId="97" fillId="0" borderId="0" applyNumberFormat="0" applyFill="0" applyBorder="0" applyAlignment="0" applyProtection="0">
      <alignment vertical="center"/>
    </xf>
    <xf numFmtId="0" fontId="89" fillId="0" borderId="57" applyNumberFormat="0" applyFill="0" applyAlignment="0" applyProtection="0">
      <alignment vertical="center"/>
    </xf>
    <xf numFmtId="41" fontId="0" fillId="0" borderId="0" applyFont="0" applyFill="0" applyBorder="0" applyAlignment="0" applyProtection="0">
      <alignment vertical="center"/>
    </xf>
    <xf numFmtId="0" fontId="92" fillId="37" borderId="0" applyNumberFormat="0" applyBorder="0" applyAlignment="0" applyProtection="0">
      <alignment vertical="center"/>
    </xf>
    <xf numFmtId="0" fontId="84" fillId="0" borderId="0" applyNumberFormat="0" applyFill="0" applyBorder="0" applyAlignment="0" applyProtection="0">
      <alignment vertical="center"/>
    </xf>
    <xf numFmtId="42" fontId="0" fillId="0" borderId="0" applyFont="0" applyFill="0" applyBorder="0" applyAlignment="0" applyProtection="0">
      <alignment vertical="center"/>
    </xf>
    <xf numFmtId="0" fontId="95"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94" fillId="0" borderId="57" applyNumberFormat="0" applyFill="0" applyAlignment="0" applyProtection="0">
      <alignment vertical="center"/>
    </xf>
    <xf numFmtId="43" fontId="0" fillId="0" borderId="0" applyFont="0" applyFill="0" applyBorder="0" applyAlignment="0" applyProtection="0">
      <alignment vertical="center"/>
    </xf>
    <xf numFmtId="0" fontId="82" fillId="23" borderId="53" applyNumberFormat="0" applyAlignment="0" applyProtection="0">
      <alignment vertical="center"/>
    </xf>
    <xf numFmtId="0" fontId="81" fillId="22" borderId="0" applyNumberFormat="0" applyBorder="0" applyAlignment="0" applyProtection="0">
      <alignment vertical="center"/>
    </xf>
    <xf numFmtId="9" fontId="0" fillId="0" borderId="0" applyFont="0" applyFill="0" applyBorder="0" applyAlignment="0" applyProtection="0">
      <alignment vertical="center"/>
    </xf>
    <xf numFmtId="0" fontId="80" fillId="0" borderId="0" applyNumberFormat="0" applyFill="0" applyBorder="0" applyAlignment="0" applyProtection="0">
      <alignment vertical="center"/>
    </xf>
  </cellStyleXfs>
  <cellXfs count="1129">
    <xf numFmtId="0" fontId="0" fillId="0" borderId="0" xfId="0"/>
    <xf numFmtId="0" fontId="1" fillId="2" borderId="0" xfId="0" applyFont="1" applyFill="1"/>
    <xf numFmtId="0" fontId="0" fillId="3" borderId="0" xfId="0" applyFill="1"/>
    <xf numFmtId="0" fontId="2" fillId="4" borderId="0" xfId="0" applyFont="1" applyFill="1"/>
    <xf numFmtId="0" fontId="2" fillId="3" borderId="0" xfId="0" applyFont="1" applyFill="1"/>
    <xf numFmtId="0" fontId="3" fillId="0" borderId="0" xfId="0" applyFont="1" applyAlignment="1">
      <alignment vertical="center"/>
    </xf>
    <xf numFmtId="0" fontId="3" fillId="0" borderId="0" xfId="0" applyFont="1" applyAlignment="1">
      <alignment horizontal="left" vertical="center" indent="2"/>
    </xf>
    <xf numFmtId="0" fontId="4" fillId="0" borderId="0" xfId="0" applyFont="1" applyAlignment="1">
      <alignment horizontal="justify" vertical="center" wrapText="1"/>
    </xf>
    <xf numFmtId="0" fontId="4" fillId="0" borderId="1" xfId="0" applyFont="1" applyBorder="1" applyAlignment="1">
      <alignment horizontal="justify" vertical="center" wrapText="1"/>
    </xf>
    <xf numFmtId="0" fontId="4" fillId="5" borderId="2" xfId="0" applyFont="1" applyFill="1" applyBorder="1" applyAlignment="1">
      <alignment vertical="center" wrapText="1"/>
    </xf>
    <xf numFmtId="0" fontId="4" fillId="5" borderId="3" xfId="0" applyFont="1" applyFill="1" applyBorder="1" applyAlignment="1">
      <alignment vertical="center" wrapText="1"/>
    </xf>
    <xf numFmtId="0" fontId="5" fillId="5" borderId="3" xfId="0" applyFont="1" applyFill="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horizontal="center" vertical="center" wrapText="1"/>
    </xf>
    <xf numFmtId="0" fontId="2" fillId="4" borderId="0" xfId="0" applyFont="1" applyFill="1" applyAlignment="1">
      <alignment vertical="top"/>
    </xf>
    <xf numFmtId="0" fontId="2" fillId="3" borderId="0" xfId="0" applyFont="1" applyFill="1" applyAlignment="1">
      <alignment wrapText="1"/>
    </xf>
    <xf numFmtId="0" fontId="3" fillId="0" borderId="0" xfId="0" applyFont="1" applyAlignment="1">
      <alignment vertical="center" wrapText="1"/>
    </xf>
    <xf numFmtId="0" fontId="6" fillId="0" borderId="1" xfId="0" applyFont="1" applyBorder="1" applyAlignment="1">
      <alignment horizontal="justify" vertical="center" wrapText="1"/>
    </xf>
    <xf numFmtId="0" fontId="7" fillId="6" borderId="5"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6"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9" fillId="0" borderId="1" xfId="0" applyFont="1" applyBorder="1" applyAlignment="1">
      <alignment horizontal="left" vertical="center" wrapText="1" indent="1"/>
    </xf>
    <xf numFmtId="0" fontId="0" fillId="0" borderId="0" xfId="0" applyAlignment="1">
      <alignment horizontal="center"/>
    </xf>
    <xf numFmtId="0" fontId="10" fillId="6" borderId="2" xfId="0" applyFont="1" applyFill="1" applyBorder="1" applyAlignment="1">
      <alignment vertical="center" wrapText="1"/>
    </xf>
    <xf numFmtId="0" fontId="10" fillId="6" borderId="7" xfId="0" applyFont="1" applyFill="1" applyBorder="1" applyAlignment="1">
      <alignment vertical="center" wrapText="1"/>
    </xf>
    <xf numFmtId="0" fontId="10" fillId="6" borderId="3" xfId="0" applyFont="1" applyFill="1" applyBorder="1" applyAlignment="1">
      <alignment vertical="center" wrapText="1"/>
    </xf>
    <xf numFmtId="0" fontId="4" fillId="0" borderId="7" xfId="0" applyFont="1" applyBorder="1" applyAlignment="1">
      <alignment vertical="center" wrapText="1"/>
    </xf>
    <xf numFmtId="0" fontId="11" fillId="0" borderId="1" xfId="0" applyFont="1" applyBorder="1"/>
    <xf numFmtId="0" fontId="0" fillId="0" borderId="1" xfId="0" applyBorder="1"/>
    <xf numFmtId="0" fontId="12" fillId="0" borderId="0" xfId="0" applyFont="1" applyAlignment="1">
      <alignment horizontal="justify" vertical="center" wrapText="1"/>
    </xf>
    <xf numFmtId="0" fontId="13" fillId="0" borderId="0" xfId="0" applyFont="1" applyAlignment="1">
      <alignment horizontal="justify" vertical="center" wrapText="1"/>
    </xf>
    <xf numFmtId="0" fontId="14" fillId="0" borderId="0" xfId="0" applyFont="1" applyAlignment="1">
      <alignment horizontal="justify" vertical="center" wrapText="1"/>
    </xf>
    <xf numFmtId="0" fontId="10" fillId="0" borderId="0" xfId="0" applyFont="1" applyAlignment="1">
      <alignment horizontal="left" vertical="center" wrapText="1" indent="1"/>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10" fillId="0" borderId="4" xfId="0" applyFont="1" applyBorder="1" applyAlignment="1">
      <alignment horizontal="center" vertical="center" wrapText="1"/>
    </xf>
    <xf numFmtId="0" fontId="10" fillId="0" borderId="0" xfId="0" applyFont="1" applyAlignment="1">
      <alignment horizontal="left" vertical="center" wrapText="1" indent="2"/>
    </xf>
    <xf numFmtId="0" fontId="5" fillId="6" borderId="8" xfId="0" applyFont="1" applyFill="1" applyBorder="1" applyAlignment="1">
      <alignment vertical="center" wrapText="1"/>
    </xf>
    <xf numFmtId="0" fontId="5" fillId="6" borderId="6" xfId="0" applyFont="1" applyFill="1" applyBorder="1" applyAlignment="1">
      <alignment vertical="center" wrapText="1"/>
    </xf>
    <xf numFmtId="0" fontId="4" fillId="0" borderId="8" xfId="0" applyFont="1" applyBorder="1" applyAlignment="1">
      <alignment horizontal="center" vertical="center" wrapText="1"/>
    </xf>
    <xf numFmtId="0" fontId="4" fillId="0" borderId="8" xfId="0" applyFont="1" applyBorder="1" applyAlignment="1">
      <alignment vertical="center" wrapText="1"/>
    </xf>
    <xf numFmtId="0" fontId="4" fillId="0" borderId="6" xfId="0" applyFont="1" applyBorder="1" applyAlignment="1">
      <alignment horizontal="center" vertical="center" wrapText="1"/>
    </xf>
    <xf numFmtId="0" fontId="10" fillId="0" borderId="0" xfId="0" applyFont="1" applyAlignment="1">
      <alignment vertical="center" wrapText="1"/>
    </xf>
    <xf numFmtId="0" fontId="15" fillId="6" borderId="3"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0" fillId="0" borderId="2" xfId="0" applyBorder="1"/>
    <xf numFmtId="0" fontId="0" fillId="0" borderId="7" xfId="0" applyBorder="1"/>
    <xf numFmtId="0" fontId="0" fillId="0" borderId="3" xfId="0" applyBorder="1"/>
    <xf numFmtId="0" fontId="0" fillId="0" borderId="5" xfId="0" applyBorder="1"/>
    <xf numFmtId="0" fontId="15" fillId="6" borderId="3" xfId="0" applyFont="1" applyFill="1" applyBorder="1" applyAlignment="1">
      <alignment vertical="center" wrapText="1"/>
    </xf>
    <xf numFmtId="0" fontId="4" fillId="0" borderId="10" xfId="0" applyFont="1" applyBorder="1" applyAlignment="1">
      <alignment vertical="center" wrapText="1"/>
    </xf>
    <xf numFmtId="0" fontId="2" fillId="0" borderId="0" xfId="0" applyFont="1"/>
    <xf numFmtId="0" fontId="4" fillId="0" borderId="0" xfId="0" applyFont="1" applyAlignment="1">
      <alignment horizontal="left" vertical="center" wrapText="1" indent="3"/>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9" xfId="0" applyFont="1" applyBorder="1" applyAlignment="1">
      <alignment horizontal="left" vertical="center" wrapText="1"/>
    </xf>
    <xf numFmtId="0" fontId="16" fillId="0" borderId="13" xfId="0" applyFont="1" applyBorder="1" applyAlignment="1">
      <alignment horizontal="left" vertical="center" wrapText="1"/>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4" fillId="0" borderId="0" xfId="0" applyFont="1" applyAlignment="1">
      <alignment vertical="center" wrapText="1"/>
    </xf>
    <xf numFmtId="0" fontId="3" fillId="0" borderId="0" xfId="0" applyFont="1" applyAlignment="1">
      <alignment vertical="top" wrapText="1"/>
    </xf>
    <xf numFmtId="0" fontId="3" fillId="0" borderId="1" xfId="0" applyFont="1" applyBorder="1" applyAlignment="1">
      <alignment horizontal="left" vertical="center" wrapText="1" indent="3"/>
    </xf>
    <xf numFmtId="0" fontId="8" fillId="6" borderId="8"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17" fillId="0" borderId="6"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3" fillId="0" borderId="12" xfId="0" applyFont="1" applyBorder="1" applyAlignment="1">
      <alignment horizontal="justify" vertical="center" wrapText="1"/>
    </xf>
    <xf numFmtId="0" fontId="18" fillId="0" borderId="0" xfId="0" applyFont="1" applyAlignment="1">
      <alignment horizontal="left" vertical="center" wrapText="1" indent="3"/>
    </xf>
    <xf numFmtId="0" fontId="15" fillId="6"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9" fillId="0" borderId="11" xfId="0" applyFont="1" applyBorder="1" applyAlignment="1">
      <alignment horizontal="left" vertical="center" wrapText="1" indent="3"/>
    </xf>
    <xf numFmtId="0" fontId="19" fillId="0" borderId="9" xfId="0" applyFont="1" applyBorder="1" applyAlignment="1">
      <alignment horizontal="left" vertical="center" wrapText="1" indent="3"/>
    </xf>
    <xf numFmtId="0" fontId="19" fillId="0" borderId="13" xfId="0" applyFont="1" applyBorder="1" applyAlignment="1">
      <alignment horizontal="left" vertical="center" wrapText="1" indent="3"/>
    </xf>
    <xf numFmtId="0" fontId="19" fillId="0" borderId="4" xfId="0" applyFont="1" applyBorder="1" applyAlignment="1">
      <alignment horizontal="left" vertical="center" wrapText="1" indent="3"/>
    </xf>
    <xf numFmtId="0" fontId="17" fillId="0" borderId="2" xfId="0" applyFont="1" applyBorder="1" applyAlignment="1">
      <alignment vertical="center" wrapText="1"/>
    </xf>
    <xf numFmtId="0" fontId="17" fillId="0" borderId="3" xfId="0" applyFont="1" applyBorder="1" applyAlignment="1">
      <alignment vertical="center" wrapText="1"/>
    </xf>
    <xf numFmtId="0" fontId="20" fillId="0" borderId="0" xfId="0" applyFont="1" applyAlignment="1">
      <alignment horizontal="justify" vertical="center" wrapText="1"/>
    </xf>
    <xf numFmtId="0" fontId="3" fillId="0" borderId="1" xfId="0" applyFont="1" applyBorder="1" applyAlignment="1">
      <alignment vertical="center" wrapText="1"/>
    </xf>
    <xf numFmtId="0" fontId="10" fillId="6" borderId="8" xfId="0" applyFont="1" applyFill="1" applyBorder="1" applyAlignment="1">
      <alignment vertical="center" wrapText="1"/>
    </xf>
    <xf numFmtId="0" fontId="10" fillId="6" borderId="6" xfId="0" applyFont="1" applyFill="1" applyBorder="1" applyAlignment="1">
      <alignment vertical="center" wrapText="1"/>
    </xf>
    <xf numFmtId="0" fontId="15" fillId="6" borderId="4" xfId="0" applyFont="1" applyFill="1" applyBorder="1" applyAlignment="1">
      <alignment horizontal="center" vertical="center" wrapText="1"/>
    </xf>
    <xf numFmtId="0" fontId="3" fillId="0" borderId="0" xfId="0" applyFont="1" applyAlignment="1">
      <alignment horizontal="left" vertical="center" wrapText="1" indent="1"/>
    </xf>
    <xf numFmtId="0" fontId="17" fillId="0" borderId="5" xfId="0" applyFont="1" applyBorder="1" applyAlignment="1">
      <alignment vertical="center" wrapText="1"/>
    </xf>
    <xf numFmtId="0" fontId="21" fillId="0" borderId="0" xfId="0" applyFont="1"/>
    <xf numFmtId="0" fontId="22" fillId="3" borderId="0" xfId="0" applyFont="1" applyFill="1"/>
    <xf numFmtId="0" fontId="13" fillId="3" borderId="0" xfId="0" applyFont="1" applyFill="1" applyAlignment="1">
      <alignment vertical="center"/>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3" fillId="0" borderId="2"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3" xfId="0" applyFont="1" applyBorder="1" applyAlignment="1">
      <alignment horizontal="justify" vertical="center" wrapText="1"/>
    </xf>
    <xf numFmtId="0" fontId="4" fillId="7" borderId="8"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10" fillId="0" borderId="2" xfId="0" applyFont="1" applyBorder="1" applyAlignment="1">
      <alignment horizontal="justify" vertical="center" wrapText="1"/>
    </xf>
    <xf numFmtId="0" fontId="10"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5" xfId="0" applyFont="1" applyBorder="1" applyAlignment="1">
      <alignment horizontal="justify" vertical="center" wrapText="1"/>
    </xf>
    <xf numFmtId="0" fontId="5" fillId="8" borderId="2" xfId="0" applyFont="1" applyFill="1" applyBorder="1" applyAlignment="1">
      <alignment horizontal="right" vertical="center" wrapText="1"/>
    </xf>
    <xf numFmtId="0" fontId="5" fillId="8" borderId="7" xfId="0" applyFont="1" applyFill="1" applyBorder="1" applyAlignment="1">
      <alignment horizontal="right" vertical="center" wrapText="1"/>
    </xf>
    <xf numFmtId="0" fontId="4" fillId="0" borderId="2" xfId="0" applyFont="1" applyBorder="1" applyAlignment="1">
      <alignment horizontal="right" vertical="center" wrapText="1"/>
    </xf>
    <xf numFmtId="0" fontId="4" fillId="0" borderId="7" xfId="0" applyFont="1" applyBorder="1" applyAlignment="1">
      <alignment horizontal="right" vertical="center" wrapText="1"/>
    </xf>
    <xf numFmtId="0" fontId="23" fillId="0" borderId="12" xfId="0" applyFont="1" applyBorder="1" applyAlignment="1">
      <alignment horizontal="justify" vertical="center"/>
    </xf>
    <xf numFmtId="0" fontId="9" fillId="0" borderId="0" xfId="0" applyFont="1" applyAlignment="1">
      <alignment horizontal="left" vertical="top"/>
    </xf>
    <xf numFmtId="0" fontId="10" fillId="0" borderId="11" xfId="0" applyFont="1" applyBorder="1" applyAlignment="1">
      <alignment vertical="center" wrapText="1"/>
    </xf>
    <xf numFmtId="0" fontId="10" fillId="0" borderId="9" xfId="0" applyFont="1" applyBorder="1" applyAlignment="1">
      <alignment vertical="center" wrapText="1"/>
    </xf>
    <xf numFmtId="0" fontId="10" fillId="0" borderId="9" xfId="0" applyFont="1" applyBorder="1" applyAlignment="1">
      <alignment horizontal="center" vertical="center" wrapText="1"/>
    </xf>
    <xf numFmtId="0" fontId="10" fillId="0" borderId="13" xfId="0" applyFont="1" applyBorder="1" applyAlignment="1">
      <alignment vertical="center" wrapText="1"/>
    </xf>
    <xf numFmtId="0" fontId="10" fillId="0" borderId="4"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4"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14" xfId="0" applyBorder="1"/>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24" fillId="0" borderId="12" xfId="0" applyFont="1" applyBorder="1" applyAlignment="1">
      <alignment horizontal="justify"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5" fillId="0" borderId="5" xfId="0" applyFont="1" applyBorder="1" applyAlignment="1">
      <alignment horizontal="justify" vertical="center"/>
    </xf>
    <xf numFmtId="0" fontId="4" fillId="0" borderId="13" xfId="0" applyFont="1" applyBorder="1" applyAlignment="1">
      <alignment horizontal="left" vertical="center" wrapText="1"/>
    </xf>
    <xf numFmtId="0" fontId="4" fillId="0" borderId="1" xfId="0" applyFont="1" applyBorder="1" applyAlignment="1">
      <alignment horizontal="left" vertical="center" wrapText="1"/>
    </xf>
    <xf numFmtId="0" fontId="23" fillId="0" borderId="0" xfId="0" applyFont="1" applyAlignment="1">
      <alignment horizontal="justify" vertical="center"/>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0" xfId="0" applyFont="1" applyAlignment="1">
      <alignment horizontal="center" vertical="center" wrapText="1"/>
    </xf>
    <xf numFmtId="0" fontId="25" fillId="0" borderId="0" xfId="0" applyFont="1" applyAlignment="1">
      <alignment horizontal="justify" vertical="center"/>
    </xf>
    <xf numFmtId="0" fontId="5" fillId="7" borderId="3"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4" fillId="8" borderId="4" xfId="0" applyFont="1" applyFill="1" applyBorder="1" applyAlignment="1">
      <alignment horizontal="justify" vertical="center" wrapText="1"/>
    </xf>
    <xf numFmtId="0" fontId="5" fillId="8" borderId="3" xfId="0" applyFont="1" applyFill="1" applyBorder="1" applyAlignment="1">
      <alignment horizontal="right" vertical="center" wrapText="1"/>
    </xf>
    <xf numFmtId="0" fontId="4" fillId="0" borderId="3" xfId="0" applyFont="1" applyBorder="1" applyAlignment="1">
      <alignment horizontal="right" vertical="center" wrapText="1"/>
    </xf>
    <xf numFmtId="0" fontId="10" fillId="0" borderId="3" xfId="0" applyFont="1" applyBorder="1" applyAlignment="1">
      <alignment horizontal="justify" vertical="center" wrapText="1"/>
    </xf>
    <xf numFmtId="0" fontId="15" fillId="7" borderId="2" xfId="0" applyFont="1" applyFill="1" applyBorder="1" applyAlignment="1">
      <alignment horizontal="center" vertical="center"/>
    </xf>
    <xf numFmtId="0" fontId="4" fillId="7" borderId="10"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8" xfId="0" applyFont="1" applyFill="1" applyBorder="1" applyAlignment="1">
      <alignment vertical="center" wrapText="1"/>
    </xf>
    <xf numFmtId="0" fontId="4" fillId="8" borderId="8" xfId="0" applyFont="1" applyFill="1" applyBorder="1" applyAlignment="1">
      <alignment vertical="center" wrapText="1"/>
    </xf>
    <xf numFmtId="0" fontId="15" fillId="7" borderId="6" xfId="0" applyFont="1" applyFill="1" applyBorder="1" applyAlignment="1">
      <alignment vertical="center" wrapText="1"/>
    </xf>
    <xf numFmtId="0" fontId="4" fillId="8" borderId="10" xfId="0" applyFont="1" applyFill="1" applyBorder="1" applyAlignment="1">
      <alignment vertical="center" wrapText="1"/>
    </xf>
    <xf numFmtId="0" fontId="10" fillId="7" borderId="6" xfId="0" applyFont="1" applyFill="1" applyBorder="1" applyAlignment="1">
      <alignment vertical="center" wrapText="1"/>
    </xf>
    <xf numFmtId="0" fontId="4" fillId="8" borderId="6" xfId="0" applyFont="1" applyFill="1" applyBorder="1" applyAlignment="1">
      <alignment vertical="center" wrapText="1"/>
    </xf>
    <xf numFmtId="0" fontId="15" fillId="7" borderId="10" xfId="0" applyFont="1" applyFill="1" applyBorder="1" applyAlignment="1">
      <alignment vertical="center" wrapText="1"/>
    </xf>
    <xf numFmtId="0" fontId="4" fillId="8" borderId="8"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5" fillId="7" borderId="5" xfId="0" applyFont="1" applyFill="1" applyBorder="1" applyAlignment="1">
      <alignment vertical="center" wrapText="1"/>
    </xf>
    <xf numFmtId="0" fontId="4" fillId="8" borderId="5" xfId="0" applyFont="1" applyFill="1" applyBorder="1" applyAlignment="1">
      <alignment horizontal="center" vertical="center" wrapText="1"/>
    </xf>
    <xf numFmtId="0" fontId="15" fillId="7" borderId="5" xfId="0" applyFont="1" applyFill="1" applyBorder="1" applyAlignment="1">
      <alignment horizontal="justify" vertical="center" wrapText="1"/>
    </xf>
    <xf numFmtId="0" fontId="13" fillId="0" borderId="0" xfId="0" applyFont="1" applyAlignment="1">
      <alignment horizontal="left" vertical="center" indent="4"/>
    </xf>
    <xf numFmtId="0" fontId="13" fillId="7" borderId="5"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26" fillId="0" borderId="0" xfId="0" applyFont="1" applyAlignment="1">
      <alignment horizontal="justify" vertical="center"/>
    </xf>
    <xf numFmtId="0" fontId="27" fillId="0" borderId="0" xfId="0" applyFont="1" applyAlignment="1">
      <alignment horizontal="justify" vertical="center"/>
    </xf>
    <xf numFmtId="0" fontId="27" fillId="0" borderId="0" xfId="0" applyFont="1" applyAlignment="1">
      <alignment vertical="center"/>
    </xf>
    <xf numFmtId="0" fontId="3" fillId="0" borderId="0" xfId="0" applyFont="1" applyAlignment="1">
      <alignment horizontal="justify" vertical="center"/>
    </xf>
    <xf numFmtId="0" fontId="27" fillId="0" borderId="0" xfId="0" applyFont="1" applyAlignment="1">
      <alignment horizontal="left" vertical="center" indent="2"/>
    </xf>
    <xf numFmtId="0" fontId="10" fillId="6" borderId="5" xfId="0" applyFont="1" applyFill="1" applyBorder="1" applyAlignment="1">
      <alignment horizontal="justify" vertical="center" wrapText="1"/>
    </xf>
    <xf numFmtId="0" fontId="15" fillId="6" borderId="6" xfId="0" applyFont="1" applyFill="1" applyBorder="1" applyAlignment="1">
      <alignment vertical="center" wrapText="1"/>
    </xf>
    <xf numFmtId="0" fontId="15" fillId="6" borderId="8" xfId="0" applyFont="1" applyFill="1" applyBorder="1" applyAlignment="1">
      <alignment vertical="center" wrapText="1"/>
    </xf>
    <xf numFmtId="0" fontId="4" fillId="0" borderId="8" xfId="0" applyFont="1" applyBorder="1" applyAlignment="1">
      <alignment horizontal="justify" vertical="center" wrapText="1"/>
    </xf>
    <xf numFmtId="0" fontId="15" fillId="7" borderId="7"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8"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4" xfId="0" applyFont="1" applyFill="1" applyBorder="1" applyAlignment="1">
      <alignment horizontal="center" vertical="center"/>
    </xf>
    <xf numFmtId="0" fontId="15" fillId="7" borderId="6" xfId="0" applyFont="1" applyFill="1" applyBorder="1" applyAlignment="1">
      <alignment horizontal="center" vertical="center" wrapText="1"/>
    </xf>
    <xf numFmtId="0" fontId="4" fillId="0" borderId="8" xfId="0" applyFont="1" applyBorder="1" applyAlignment="1">
      <alignment vertical="center"/>
    </xf>
    <xf numFmtId="0" fontId="21" fillId="0" borderId="8" xfId="0" applyFont="1" applyBorder="1"/>
    <xf numFmtId="0" fontId="4" fillId="0" borderId="10" xfId="0" applyFont="1" applyBorder="1" applyAlignment="1">
      <alignment vertical="center"/>
    </xf>
    <xf numFmtId="0" fontId="21" fillId="0" borderId="10" xfId="0" applyFont="1" applyBorder="1"/>
    <xf numFmtId="0" fontId="4" fillId="0" borderId="6" xfId="0" applyFont="1" applyBorder="1" applyAlignment="1">
      <alignment vertical="center"/>
    </xf>
    <xf numFmtId="0" fontId="21" fillId="0" borderId="6" xfId="0" applyFont="1" applyBorder="1"/>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vertical="center"/>
    </xf>
    <xf numFmtId="0" fontId="4"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0" fontId="15" fillId="7" borderId="9" xfId="0" applyFont="1" applyFill="1" applyBorder="1" applyAlignment="1">
      <alignment horizontal="center" vertical="center" wrapText="1"/>
    </xf>
    <xf numFmtId="0" fontId="15" fillId="7" borderId="14" xfId="0" applyFont="1" applyFill="1" applyBorder="1" applyAlignment="1">
      <alignment horizontal="center" vertical="center" wrapText="1"/>
    </xf>
    <xf numFmtId="0" fontId="21" fillId="7" borderId="4" xfId="0" applyFont="1" applyFill="1" applyBorder="1" applyAlignment="1">
      <alignment vertical="center" wrapText="1"/>
    </xf>
    <xf numFmtId="0" fontId="15" fillId="6" borderId="10" xfId="0" applyFont="1" applyFill="1" applyBorder="1" applyAlignment="1">
      <alignment horizontal="justify" vertical="center" wrapText="1"/>
    </xf>
    <xf numFmtId="0" fontId="5" fillId="6" borderId="6" xfId="0" applyFont="1" applyFill="1" applyBorder="1" applyAlignment="1">
      <alignment horizontal="justify" vertical="center" wrapText="1"/>
    </xf>
    <xf numFmtId="0" fontId="13" fillId="0" borderId="0" xfId="0" applyFont="1" applyAlignment="1">
      <alignment vertical="center"/>
    </xf>
    <xf numFmtId="0" fontId="5" fillId="0" borderId="4" xfId="0" applyFont="1" applyBorder="1" applyAlignment="1">
      <alignment horizontal="left" vertical="center" wrapText="1"/>
    </xf>
    <xf numFmtId="0" fontId="3" fillId="3" borderId="0" xfId="0" applyFont="1" applyFill="1"/>
    <xf numFmtId="0" fontId="28" fillId="7" borderId="11" xfId="0" applyFont="1" applyFill="1" applyBorder="1" applyAlignment="1">
      <alignment horizontal="center" vertical="center" wrapText="1"/>
    </xf>
    <xf numFmtId="0" fontId="28" fillId="7" borderId="9"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8"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6" xfId="0" applyFont="1" applyBorder="1" applyAlignment="1">
      <alignment horizontal="center" vertical="center" wrapText="1"/>
    </xf>
    <xf numFmtId="0" fontId="23" fillId="0" borderId="0" xfId="0" applyFont="1" applyAlignment="1">
      <alignment vertical="center"/>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4" fillId="0" borderId="3" xfId="0" applyFont="1" applyBorder="1" applyAlignment="1">
      <alignment horizontal="justify" vertical="center" wrapText="1"/>
    </xf>
    <xf numFmtId="0" fontId="29" fillId="7" borderId="8" xfId="0" applyFont="1" applyFill="1" applyBorder="1" applyAlignment="1">
      <alignment horizontal="center" vertical="center" wrapText="1"/>
    </xf>
    <xf numFmtId="0" fontId="29" fillId="7" borderId="6" xfId="0" applyFont="1" applyFill="1" applyBorder="1" applyAlignment="1">
      <alignment horizontal="center" vertical="center" wrapText="1"/>
    </xf>
    <xf numFmtId="0" fontId="4" fillId="7" borderId="2" xfId="0" applyFont="1" applyFill="1" applyBorder="1" applyAlignment="1">
      <alignment horizontal="justify" vertical="center" wrapText="1"/>
    </xf>
    <xf numFmtId="0" fontId="4" fillId="7" borderId="7" xfId="0" applyFont="1" applyFill="1" applyBorder="1" applyAlignment="1">
      <alignment horizontal="justify" vertical="center" wrapText="1"/>
    </xf>
    <xf numFmtId="0" fontId="5" fillId="7" borderId="6" xfId="0" applyFont="1" applyFill="1" applyBorder="1" applyAlignment="1">
      <alignment horizontal="justify" vertical="center" wrapText="1"/>
    </xf>
    <xf numFmtId="0" fontId="5" fillId="7" borderId="4" xfId="0" applyFont="1" applyFill="1" applyBorder="1" applyAlignment="1">
      <alignment horizontal="justify" vertical="center" wrapText="1"/>
    </xf>
    <xf numFmtId="0" fontId="5" fillId="7" borderId="2" xfId="0" applyFont="1" applyFill="1" applyBorder="1" applyAlignment="1">
      <alignment horizontal="justify" vertical="center" wrapText="1"/>
    </xf>
    <xf numFmtId="0" fontId="5" fillId="7" borderId="7" xfId="0" applyFont="1" applyFill="1" applyBorder="1" applyAlignment="1">
      <alignment horizontal="justify" vertical="center" wrapText="1"/>
    </xf>
    <xf numFmtId="0" fontId="4" fillId="7" borderId="3" xfId="0" applyFont="1" applyFill="1" applyBorder="1" applyAlignment="1">
      <alignment horizontal="justify" vertical="center" wrapText="1"/>
    </xf>
    <xf numFmtId="0" fontId="5" fillId="7" borderId="3" xfId="0" applyFont="1" applyFill="1" applyBorder="1" applyAlignment="1">
      <alignment horizontal="justify" vertical="center" wrapText="1"/>
    </xf>
    <xf numFmtId="0" fontId="28" fillId="0" borderId="8" xfId="0" applyFont="1" applyBorder="1" applyAlignment="1">
      <alignment vertical="center" wrapText="1"/>
    </xf>
    <xf numFmtId="0" fontId="28" fillId="0" borderId="8" xfId="0" applyFont="1" applyBorder="1" applyAlignment="1">
      <alignment horizontal="left" vertical="center" wrapText="1" indent="1"/>
    </xf>
    <xf numFmtId="0" fontId="28" fillId="0" borderId="10" xfId="0" applyFont="1" applyBorder="1" applyAlignment="1">
      <alignment vertical="center" wrapText="1"/>
    </xf>
    <xf numFmtId="0" fontId="28" fillId="0" borderId="10" xfId="0" applyFont="1" applyBorder="1" applyAlignment="1">
      <alignment horizontal="left" vertical="center" wrapText="1" indent="1"/>
    </xf>
    <xf numFmtId="0" fontId="28" fillId="0" borderId="6" xfId="0" applyFont="1" applyBorder="1" applyAlignment="1">
      <alignment vertical="center" wrapText="1"/>
    </xf>
    <xf numFmtId="0" fontId="28" fillId="0" borderId="6" xfId="0" applyFont="1" applyBorder="1" applyAlignment="1">
      <alignment horizontal="left" vertical="center" wrapText="1" indent="1"/>
    </xf>
    <xf numFmtId="0" fontId="28" fillId="0" borderId="6" xfId="0" applyFont="1" applyBorder="1" applyAlignment="1">
      <alignment horizontal="justify" vertical="center" wrapText="1"/>
    </xf>
    <xf numFmtId="0" fontId="28" fillId="0" borderId="4" xfId="0" applyFont="1" applyBorder="1" applyAlignment="1">
      <alignment horizontal="justify" vertical="center" wrapText="1"/>
    </xf>
    <xf numFmtId="0" fontId="28" fillId="0" borderId="0" xfId="0" applyFont="1" applyAlignment="1">
      <alignment horizontal="justify"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13" fillId="3" borderId="0" xfId="0" applyFont="1" applyFill="1" applyAlignment="1">
      <alignment horizontal="justify" vertical="center"/>
    </xf>
    <xf numFmtId="0" fontId="4" fillId="0" borderId="0" xfId="0" applyFont="1" applyAlignment="1">
      <alignment vertical="center"/>
    </xf>
    <xf numFmtId="0" fontId="10" fillId="7" borderId="2" xfId="0" applyFont="1" applyFill="1" applyBorder="1" applyAlignment="1">
      <alignment vertical="center" wrapText="1"/>
    </xf>
    <xf numFmtId="0" fontId="10" fillId="7" borderId="7" xfId="0" applyFont="1" applyFill="1" applyBorder="1" applyAlignment="1">
      <alignment vertical="center" wrapText="1"/>
    </xf>
    <xf numFmtId="0" fontId="10" fillId="7" borderId="3" xfId="0" applyFont="1" applyFill="1" applyBorder="1" applyAlignment="1">
      <alignment vertical="center" wrapText="1"/>
    </xf>
    <xf numFmtId="0" fontId="30" fillId="0" borderId="2" xfId="0" applyFont="1" applyBorder="1" applyAlignment="1">
      <alignment vertical="center" wrapText="1"/>
    </xf>
    <xf numFmtId="0" fontId="30" fillId="0" borderId="7" xfId="0" applyFont="1" applyBorder="1" applyAlignment="1">
      <alignment vertical="center" wrapText="1"/>
    </xf>
    <xf numFmtId="0" fontId="30" fillId="0" borderId="3" xfId="0" applyFont="1" applyBorder="1" applyAlignment="1">
      <alignment vertical="center" wrapText="1"/>
    </xf>
    <xf numFmtId="0" fontId="31" fillId="0" borderId="0" xfId="0" applyFont="1" applyAlignment="1">
      <alignment vertical="center"/>
    </xf>
    <xf numFmtId="0" fontId="10" fillId="5" borderId="5"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4" fillId="0" borderId="13" xfId="0" applyFont="1" applyBorder="1" applyAlignment="1">
      <alignment vertical="center" wrapText="1"/>
    </xf>
    <xf numFmtId="0" fontId="4" fillId="0" borderId="1" xfId="0" applyFont="1" applyBorder="1" applyAlignment="1">
      <alignment vertical="center" wrapText="1"/>
    </xf>
    <xf numFmtId="0" fontId="27" fillId="0" borderId="0" xfId="0" applyFont="1" applyAlignment="1">
      <alignment horizontal="left" vertical="center" indent="6"/>
    </xf>
    <xf numFmtId="0" fontId="6" fillId="0" borderId="0" xfId="0" applyFont="1" applyAlignment="1">
      <alignment vertical="center"/>
    </xf>
    <xf numFmtId="0" fontId="7" fillId="7" borderId="5" xfId="0" applyFont="1" applyFill="1" applyBorder="1" applyAlignment="1">
      <alignment vertical="center" wrapText="1"/>
    </xf>
    <xf numFmtId="0" fontId="8" fillId="7" borderId="3" xfId="0" applyFont="1" applyFill="1" applyBorder="1" applyAlignment="1">
      <alignment vertical="center" wrapText="1"/>
    </xf>
    <xf numFmtId="0" fontId="4"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 fillId="0" borderId="1" xfId="0" applyFont="1" applyBorder="1" applyAlignment="1">
      <alignment horizontal="justify" vertical="center"/>
    </xf>
    <xf numFmtId="0" fontId="32" fillId="5" borderId="5" xfId="0" applyFont="1" applyFill="1" applyBorder="1" applyAlignment="1">
      <alignment horizontal="left" vertical="center" wrapText="1" indent="1"/>
    </xf>
    <xf numFmtId="0" fontId="33" fillId="5" borderId="3" xfId="0" applyFont="1" applyFill="1" applyBorder="1" applyAlignment="1">
      <alignment vertical="center" wrapText="1"/>
    </xf>
    <xf numFmtId="0" fontId="28" fillId="0" borderId="4" xfId="0" applyFont="1" applyBorder="1" applyAlignment="1">
      <alignment horizontal="left" vertical="center" wrapText="1" indent="2"/>
    </xf>
    <xf numFmtId="0" fontId="32" fillId="0" borderId="6" xfId="0" applyFont="1" applyBorder="1" applyAlignment="1">
      <alignment horizontal="center" vertical="center" wrapText="1"/>
    </xf>
    <xf numFmtId="0" fontId="32" fillId="5" borderId="8" xfId="0" applyFont="1" applyFill="1" applyBorder="1" applyAlignment="1">
      <alignment horizontal="center" vertical="center" wrapText="1"/>
    </xf>
    <xf numFmtId="0" fontId="33" fillId="5" borderId="8"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33" fillId="5"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34" fillId="0" borderId="2" xfId="0" applyFont="1" applyBorder="1" applyAlignment="1">
      <alignment horizontal="left" vertical="center" wrapText="1"/>
    </xf>
    <xf numFmtId="0" fontId="34" fillId="0" borderId="7" xfId="0" applyFont="1" applyBorder="1" applyAlignment="1">
      <alignment horizontal="left" vertical="center" wrapText="1"/>
    </xf>
    <xf numFmtId="0" fontId="21" fillId="0" borderId="0" xfId="0" applyFont="1" applyAlignment="1">
      <alignment vertical="center" wrapText="1"/>
    </xf>
    <xf numFmtId="0" fontId="18" fillId="0" borderId="0" xfId="0" applyFont="1" applyAlignment="1">
      <alignment horizontal="justify" vertical="center"/>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35" fillId="5" borderId="2" xfId="0" applyFont="1" applyFill="1" applyBorder="1" applyAlignment="1">
      <alignment vertical="center" wrapText="1"/>
    </xf>
    <xf numFmtId="0" fontId="35" fillId="5" borderId="7" xfId="0" applyFont="1" applyFill="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8" fillId="0" borderId="5" xfId="0" applyFont="1" applyBorder="1" applyAlignment="1">
      <alignment horizontal="center" vertical="center" wrapText="1"/>
    </xf>
    <xf numFmtId="0" fontId="28" fillId="0" borderId="2" xfId="0" applyFont="1" applyBorder="1" applyAlignment="1">
      <alignment horizontal="justify" vertical="center" wrapText="1"/>
    </xf>
    <xf numFmtId="0" fontId="28" fillId="0" borderId="7" xfId="0" applyFont="1" applyBorder="1" applyAlignment="1">
      <alignment horizontal="justify" vertical="center" wrapText="1"/>
    </xf>
    <xf numFmtId="0" fontId="33" fillId="5" borderId="9"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36" fillId="0" borderId="4" xfId="0" applyFont="1" applyBorder="1" applyAlignment="1">
      <alignment horizontal="center" vertical="center" textRotation="90"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center" vertical="center" wrapText="1"/>
    </xf>
    <xf numFmtId="0" fontId="2" fillId="0" borderId="3" xfId="0" applyFont="1" applyBorder="1" applyAlignment="1">
      <alignment horizontal="center" vertical="center" wrapText="1"/>
    </xf>
    <xf numFmtId="0" fontId="33" fillId="5" borderId="3" xfId="0" applyFont="1" applyFill="1" applyBorder="1" applyAlignment="1">
      <alignment horizontal="center" vertical="center" wrapText="1"/>
    </xf>
    <xf numFmtId="0" fontId="33" fillId="5" borderId="14" xfId="0" applyFont="1" applyFill="1" applyBorder="1" applyAlignment="1">
      <alignment horizontal="center" vertical="center"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37" fillId="0" borderId="0" xfId="0" applyFont="1" applyAlignment="1">
      <alignment horizontal="center" vertical="center" wrapText="1"/>
    </xf>
    <xf numFmtId="0" fontId="35" fillId="5" borderId="3" xfId="0" applyFont="1" applyFill="1" applyBorder="1" applyAlignment="1">
      <alignment vertical="center" wrapText="1"/>
    </xf>
    <xf numFmtId="0" fontId="28" fillId="0" borderId="3" xfId="0" applyFont="1" applyBorder="1" applyAlignment="1">
      <alignment horizontal="justify" vertical="center" wrapText="1"/>
    </xf>
    <xf numFmtId="0" fontId="28" fillId="0" borderId="11" xfId="0" applyFont="1" applyBorder="1" applyAlignment="1">
      <alignment horizontal="justify" vertical="center" wrapText="1"/>
    </xf>
    <xf numFmtId="0" fontId="28" fillId="0" borderId="12" xfId="0" applyFont="1" applyBorder="1" applyAlignment="1">
      <alignment horizontal="justify" vertical="center" wrapText="1"/>
    </xf>
    <xf numFmtId="0" fontId="28" fillId="0" borderId="10" xfId="0" applyFont="1" applyBorder="1" applyAlignment="1">
      <alignment horizontal="center" vertical="center" wrapText="1"/>
    </xf>
    <xf numFmtId="0" fontId="28" fillId="0" borderId="9" xfId="0" applyFont="1" applyBorder="1" applyAlignment="1">
      <alignment horizontal="justify" vertical="center" wrapText="1"/>
    </xf>
    <xf numFmtId="0" fontId="28" fillId="0" borderId="4" xfId="0" applyFont="1" applyBorder="1" applyAlignment="1">
      <alignment horizontal="center" vertical="center" textRotation="180" wrapText="1"/>
    </xf>
    <xf numFmtId="0" fontId="32" fillId="0" borderId="4" xfId="0" applyFont="1" applyBorder="1" applyAlignment="1">
      <alignment horizontal="justify" vertical="center" wrapText="1"/>
    </xf>
    <xf numFmtId="0" fontId="28" fillId="0" borderId="13" xfId="0" applyFont="1" applyBorder="1" applyAlignment="1">
      <alignment horizontal="justify" vertical="center" wrapText="1"/>
    </xf>
    <xf numFmtId="0" fontId="28" fillId="0" borderId="1" xfId="0" applyFont="1" applyBorder="1" applyAlignment="1">
      <alignment horizontal="justify" vertical="center" wrapText="1"/>
    </xf>
    <xf numFmtId="0" fontId="28" fillId="0" borderId="9" xfId="0" applyFont="1" applyBorder="1" applyAlignment="1">
      <alignment vertical="center" wrapText="1"/>
    </xf>
    <xf numFmtId="0" fontId="28" fillId="0" borderId="2" xfId="0" applyFont="1" applyBorder="1" applyAlignment="1">
      <alignment horizontal="center" vertical="center" wrapText="1"/>
    </xf>
    <xf numFmtId="0" fontId="28" fillId="0" borderId="14" xfId="0" applyFont="1" applyBorder="1" applyAlignment="1">
      <alignment vertical="center" wrapText="1"/>
    </xf>
    <xf numFmtId="0" fontId="28" fillId="0" borderId="4" xfId="0" applyFont="1" applyBorder="1" applyAlignment="1">
      <alignment vertical="center" wrapText="1"/>
    </xf>
    <xf numFmtId="0" fontId="33" fillId="6" borderId="5"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7" xfId="0" applyFont="1" applyFill="1" applyBorder="1" applyAlignment="1">
      <alignment horizontal="center" vertical="center" wrapText="1"/>
    </xf>
    <xf numFmtId="0" fontId="29" fillId="0" borderId="6"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7" xfId="0" applyFont="1" applyBorder="1" applyAlignment="1">
      <alignment horizontal="justify" vertical="center" wrapText="1"/>
    </xf>
    <xf numFmtId="0" fontId="38" fillId="3" borderId="0" xfId="0" applyFont="1" applyFill="1" applyAlignment="1">
      <alignment vertical="center" wrapText="1"/>
    </xf>
    <xf numFmtId="0" fontId="39" fillId="0" borderId="0" xfId="0" applyFont="1" applyAlignment="1">
      <alignment horizontal="left" vertical="center" indent="2"/>
    </xf>
    <xf numFmtId="0" fontId="29" fillId="0" borderId="2" xfId="0" applyFont="1" applyBorder="1" applyAlignment="1">
      <alignment horizontal="justify" vertical="center" wrapText="1"/>
    </xf>
    <xf numFmtId="0" fontId="29" fillId="0" borderId="7" xfId="0" applyFont="1" applyBorder="1" applyAlignment="1">
      <alignment horizontal="justify" vertical="center" wrapText="1"/>
    </xf>
    <xf numFmtId="0" fontId="10" fillId="7" borderId="5" xfId="0" applyFont="1" applyFill="1" applyBorder="1" applyAlignment="1">
      <alignment horizontal="center" vertical="center" wrapText="1"/>
    </xf>
    <xf numFmtId="0" fontId="28" fillId="0" borderId="7" xfId="0" applyFont="1" applyBorder="1" applyAlignment="1">
      <alignment horizontal="center" vertical="center" wrapText="1"/>
    </xf>
    <xf numFmtId="0" fontId="33" fillId="6" borderId="3" xfId="0" applyFont="1" applyFill="1" applyBorder="1" applyAlignment="1">
      <alignment horizontal="center" vertical="center" wrapText="1"/>
    </xf>
    <xf numFmtId="0" fontId="5" fillId="0" borderId="9" xfId="0" applyFont="1" applyBorder="1" applyAlignment="1">
      <alignment horizontal="justify" vertical="center" wrapText="1"/>
    </xf>
    <xf numFmtId="0" fontId="5" fillId="0" borderId="3" xfId="0" applyFont="1" applyBorder="1" applyAlignment="1">
      <alignment horizontal="justify" vertical="center" wrapText="1"/>
    </xf>
    <xf numFmtId="0" fontId="29" fillId="0" borderId="3" xfId="0" applyFont="1" applyBorder="1" applyAlignment="1">
      <alignment horizontal="justify" vertical="center" wrapText="1"/>
    </xf>
    <xf numFmtId="0" fontId="28" fillId="0" borderId="3" xfId="0" applyFont="1" applyBorder="1" applyAlignment="1">
      <alignment horizontal="center" vertical="center" wrapText="1"/>
    </xf>
    <xf numFmtId="0" fontId="29" fillId="0" borderId="0" xfId="0" applyFont="1" applyAlignment="1">
      <alignment horizontal="justify" vertical="center" wrapText="1"/>
    </xf>
    <xf numFmtId="0" fontId="28" fillId="0" borderId="11"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9" xfId="0" applyFont="1" applyBorder="1" applyAlignment="1">
      <alignment horizontal="center" vertical="center" wrapText="1"/>
    </xf>
    <xf numFmtId="0" fontId="32" fillId="0" borderId="4" xfId="0" applyFont="1" applyBorder="1" applyAlignment="1">
      <alignment vertical="center" wrapText="1"/>
    </xf>
    <xf numFmtId="0" fontId="6" fillId="0" borderId="4" xfId="0" applyFont="1" applyBorder="1" applyAlignment="1">
      <alignment vertical="center" wrapText="1"/>
    </xf>
    <xf numFmtId="0" fontId="13" fillId="3" borderId="0" xfId="0" applyFont="1" applyFill="1" applyAlignment="1">
      <alignment vertical="center" wrapText="1"/>
    </xf>
    <xf numFmtId="0" fontId="6" fillId="0" borderId="0" xfId="0" applyFont="1" applyAlignment="1">
      <alignment horizontal="justify" vertical="center"/>
    </xf>
    <xf numFmtId="0" fontId="4" fillId="0" borderId="11"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1" xfId="0" applyFont="1" applyBorder="1" applyAlignment="1">
      <alignment vertical="center" wrapText="1"/>
    </xf>
    <xf numFmtId="0" fontId="4" fillId="0" borderId="9" xfId="0" applyFont="1" applyBorder="1" applyAlignment="1">
      <alignment vertical="center" wrapText="1"/>
    </xf>
    <xf numFmtId="0" fontId="4" fillId="0" borderId="9" xfId="0" applyFont="1" applyBorder="1" applyAlignment="1">
      <alignment horizontal="justify" vertical="center" wrapText="1"/>
    </xf>
    <xf numFmtId="0" fontId="40" fillId="0" borderId="0" xfId="1"/>
    <xf numFmtId="0" fontId="41" fillId="9" borderId="0" xfId="1" applyFont="1" applyFill="1"/>
    <xf numFmtId="0" fontId="42" fillId="0" borderId="0" xfId="1" applyFont="1" applyAlignment="1">
      <alignment horizontal="center"/>
    </xf>
    <xf numFmtId="0" fontId="40" fillId="9" borderId="0" xfId="1" applyFill="1"/>
    <xf numFmtId="0" fontId="3" fillId="0" borderId="12" xfId="0" applyFont="1" applyBorder="1"/>
    <xf numFmtId="0" fontId="3" fillId="0" borderId="15" xfId="0" applyFont="1" applyBorder="1"/>
    <xf numFmtId="0" fontId="3" fillId="0" borderId="0" xfId="0" applyFont="1" applyAlignment="1">
      <alignment horizontal="center"/>
    </xf>
    <xf numFmtId="0" fontId="3" fillId="0" borderId="0" xfId="0" applyFont="1"/>
    <xf numFmtId="0" fontId="43" fillId="0" borderId="0" xfId="0" applyFont="1" applyAlignment="1">
      <alignment wrapText="1"/>
    </xf>
    <xf numFmtId="0" fontId="3" fillId="0" borderId="0" xfId="0" applyFont="1" applyAlignment="1">
      <alignment wrapText="1"/>
    </xf>
    <xf numFmtId="0" fontId="13" fillId="10" borderId="16" xfId="0" applyFont="1" applyFill="1" applyBorder="1" applyAlignment="1">
      <alignment horizontal="center" vertical="center"/>
    </xf>
    <xf numFmtId="0" fontId="43" fillId="11" borderId="16" xfId="0" applyFont="1" applyFill="1" applyBorder="1" applyAlignment="1">
      <alignment horizontal="center"/>
    </xf>
    <xf numFmtId="0" fontId="3" fillId="0" borderId="16" xfId="0" applyFont="1" applyBorder="1"/>
    <xf numFmtId="0" fontId="43" fillId="12" borderId="16" xfId="0" applyFont="1" applyFill="1" applyBorder="1" applyAlignment="1">
      <alignment horizontal="center"/>
    </xf>
    <xf numFmtId="0" fontId="3" fillId="9" borderId="16" xfId="0" applyFont="1" applyFill="1" applyBorder="1" applyAlignment="1">
      <alignment horizontal="center"/>
    </xf>
    <xf numFmtId="0" fontId="3" fillId="0" borderId="16" xfId="0" applyFont="1" applyBorder="1" applyAlignment="1">
      <alignment wrapText="1"/>
    </xf>
    <xf numFmtId="0" fontId="44" fillId="13" borderId="16" xfId="0" applyFont="1" applyFill="1" applyBorder="1" applyAlignment="1">
      <alignment horizontal="center" vertical="center"/>
    </xf>
    <xf numFmtId="0" fontId="34" fillId="14" borderId="2" xfId="0" applyFont="1" applyFill="1" applyBorder="1" applyAlignment="1">
      <alignment vertical="center" wrapText="1"/>
    </xf>
    <xf numFmtId="0" fontId="34" fillId="0" borderId="5" xfId="0" applyFont="1" applyBorder="1" applyAlignment="1">
      <alignment horizontal="center"/>
    </xf>
    <xf numFmtId="0" fontId="45" fillId="0" borderId="2" xfId="0" applyFont="1" applyBorder="1" applyAlignment="1">
      <alignment horizontal="center" vertical="center" wrapText="1"/>
    </xf>
    <xf numFmtId="0" fontId="45" fillId="0" borderId="7" xfId="0" applyFont="1" applyBorder="1" applyAlignment="1">
      <alignment horizontal="center" vertical="center" wrapText="1"/>
    </xf>
    <xf numFmtId="0" fontId="46" fillId="15" borderId="8" xfId="0" applyFont="1" applyFill="1" applyBorder="1" applyAlignment="1">
      <alignment horizontal="center" vertical="center" wrapText="1"/>
    </xf>
    <xf numFmtId="0" fontId="34" fillId="15" borderId="8" xfId="0" applyFont="1" applyFill="1" applyBorder="1" applyAlignment="1">
      <alignment horizontal="center"/>
    </xf>
    <xf numFmtId="0" fontId="46" fillId="15" borderId="11" xfId="0" applyFont="1" applyFill="1" applyBorder="1" applyAlignment="1">
      <alignment horizontal="center" vertical="center" wrapText="1"/>
    </xf>
    <xf numFmtId="0" fontId="46" fillId="15" borderId="6" xfId="0" applyFont="1" applyFill="1" applyBorder="1" applyAlignment="1">
      <alignment horizontal="center" vertical="center" wrapText="1"/>
    </xf>
    <xf numFmtId="0" fontId="34" fillId="15" borderId="6" xfId="0" applyFont="1" applyFill="1" applyBorder="1" applyAlignment="1">
      <alignment horizontal="center"/>
    </xf>
    <xf numFmtId="0" fontId="46" fillId="0" borderId="15" xfId="0" applyFont="1" applyBorder="1" applyAlignment="1">
      <alignment horizontal="left" vertical="top" wrapText="1"/>
    </xf>
    <xf numFmtId="0" fontId="46" fillId="16" borderId="8" xfId="0" applyFont="1" applyFill="1" applyBorder="1" applyAlignment="1">
      <alignment horizontal="center" vertical="center" wrapText="1"/>
    </xf>
    <xf numFmtId="0" fontId="46" fillId="16" borderId="2" xfId="0" applyFont="1" applyFill="1" applyBorder="1" applyAlignment="1">
      <alignment horizontal="left" vertical="center" wrapText="1"/>
    </xf>
    <xf numFmtId="0" fontId="46" fillId="16" borderId="7" xfId="0" applyFont="1" applyFill="1" applyBorder="1" applyAlignment="1">
      <alignment horizontal="left" vertical="center" wrapText="1"/>
    </xf>
    <xf numFmtId="0" fontId="46" fillId="0" borderId="10" xfId="0" applyFont="1" applyBorder="1" applyAlignment="1">
      <alignment horizontal="center" vertical="center" wrapText="1"/>
    </xf>
    <xf numFmtId="0" fontId="46" fillId="0" borderId="10" xfId="0" applyFont="1" applyBorder="1" applyAlignment="1">
      <alignment horizontal="justify" vertical="center" wrapText="1"/>
    </xf>
    <xf numFmtId="0" fontId="34" fillId="0" borderId="8" xfId="0" applyFont="1" applyBorder="1" applyAlignment="1">
      <alignment horizontal="center" vertical="center"/>
    </xf>
    <xf numFmtId="0" fontId="46" fillId="0" borderId="15" xfId="0" applyFont="1" applyBorder="1" applyAlignment="1">
      <alignment vertical="top" wrapText="1"/>
    </xf>
    <xf numFmtId="0" fontId="34" fillId="0" borderId="10" xfId="0" applyFont="1" applyBorder="1" applyAlignment="1">
      <alignment horizontal="justify" vertical="center" wrapText="1"/>
    </xf>
    <xf numFmtId="0" fontId="34" fillId="0" borderId="10" xfId="0" applyFont="1" applyBorder="1" applyAlignment="1">
      <alignment horizontal="center" vertical="center"/>
    </xf>
    <xf numFmtId="0" fontId="46" fillId="0" borderId="15" xfId="0" applyFont="1" applyBorder="1" applyAlignment="1">
      <alignment horizontal="center" vertical="center" wrapText="1"/>
    </xf>
    <xf numFmtId="0" fontId="46" fillId="0" borderId="6" xfId="0" applyFont="1" applyBorder="1" applyAlignment="1">
      <alignment horizontal="center" vertical="center" wrapText="1"/>
    </xf>
    <xf numFmtId="0" fontId="34" fillId="0" borderId="6" xfId="0" applyFont="1" applyBorder="1" applyAlignment="1">
      <alignment horizontal="justify" vertical="center" wrapText="1"/>
    </xf>
    <xf numFmtId="0" fontId="34" fillId="0" borderId="6" xfId="0" applyFont="1" applyBorder="1" applyAlignment="1">
      <alignment horizontal="center" vertical="center"/>
    </xf>
    <xf numFmtId="0" fontId="46" fillId="0" borderId="8" xfId="0" applyFont="1" applyBorder="1" applyAlignment="1">
      <alignment horizontal="center" vertical="top" wrapText="1"/>
    </xf>
    <xf numFmtId="0" fontId="46" fillId="0" borderId="11" xfId="0" applyFont="1" applyBorder="1" applyAlignment="1">
      <alignment horizontal="justify" vertical="center" wrapText="1"/>
    </xf>
    <xf numFmtId="0" fontId="46" fillId="0" borderId="10" xfId="0" applyFont="1" applyBorder="1" applyAlignment="1">
      <alignment horizontal="center" vertical="top" wrapText="1"/>
    </xf>
    <xf numFmtId="0" fontId="34" fillId="0" borderId="15" xfId="0" applyFont="1" applyBorder="1" applyAlignment="1">
      <alignment horizontal="justify" vertical="center" wrapText="1"/>
    </xf>
    <xf numFmtId="0" fontId="46" fillId="9" borderId="11" xfId="0" applyFont="1" applyFill="1" applyBorder="1" applyAlignment="1">
      <alignment horizontal="justify" vertical="center" wrapText="1"/>
    </xf>
    <xf numFmtId="0" fontId="46" fillId="9" borderId="15" xfId="0" applyFont="1" applyFill="1" applyBorder="1" applyAlignment="1">
      <alignment horizontal="justify" vertical="center" wrapText="1"/>
    </xf>
    <xf numFmtId="0" fontId="46" fillId="0" borderId="6" xfId="0" applyFont="1" applyBorder="1" applyAlignment="1">
      <alignment horizontal="center" vertical="top" wrapText="1"/>
    </xf>
    <xf numFmtId="0" fontId="34" fillId="0" borderId="13" xfId="0" applyFont="1" applyBorder="1" applyAlignment="1">
      <alignment horizontal="left" vertical="center" wrapText="1" indent="2"/>
    </xf>
    <xf numFmtId="0" fontId="46" fillId="14" borderId="8" xfId="0" applyFont="1" applyFill="1" applyBorder="1" applyAlignment="1">
      <alignment horizontal="justify" vertical="center" wrapText="1"/>
    </xf>
    <xf numFmtId="0" fontId="47" fillId="0" borderId="10" xfId="0" applyFont="1" applyBorder="1" applyAlignment="1">
      <alignment horizontal="center" vertical="center" wrapText="1"/>
    </xf>
    <xf numFmtId="0" fontId="46" fillId="14" borderId="10" xfId="0" applyFont="1" applyFill="1" applyBorder="1" applyAlignment="1">
      <alignment horizontal="justify" vertical="center" wrapText="1"/>
    </xf>
    <xf numFmtId="0" fontId="46" fillId="14" borderId="10" xfId="0" applyFont="1" applyFill="1" applyBorder="1" applyAlignment="1">
      <alignment horizontal="center" vertical="center" wrapText="1"/>
    </xf>
    <xf numFmtId="0" fontId="34" fillId="14" borderId="10" xfId="0" applyFont="1" applyFill="1" applyBorder="1" applyAlignment="1">
      <alignment horizontal="justify" vertical="center" wrapText="1"/>
    </xf>
    <xf numFmtId="0" fontId="46" fillId="9" borderId="8" xfId="0" applyFont="1" applyFill="1" applyBorder="1" applyAlignment="1">
      <alignment horizontal="left" vertical="center" wrapText="1"/>
    </xf>
    <xf numFmtId="0" fontId="48" fillId="14" borderId="10" xfId="0" applyFont="1" applyFill="1" applyBorder="1" applyAlignment="1">
      <alignment horizontal="justify" vertical="center" wrapText="1"/>
    </xf>
    <xf numFmtId="0" fontId="46" fillId="9" borderId="10" xfId="0" applyFont="1" applyFill="1" applyBorder="1" applyAlignment="1">
      <alignment horizontal="left" vertical="center" wrapText="1"/>
    </xf>
    <xf numFmtId="0" fontId="48" fillId="14" borderId="6" xfId="0" applyFont="1" applyFill="1" applyBorder="1" applyAlignment="1">
      <alignment horizontal="justify" vertical="center" wrapText="1"/>
    </xf>
    <xf numFmtId="0" fontId="46" fillId="13" borderId="10" xfId="0" applyFont="1" applyFill="1" applyBorder="1" applyAlignment="1">
      <alignment horizontal="center" vertical="center" wrapText="1"/>
    </xf>
    <xf numFmtId="0" fontId="46" fillId="14" borderId="14" xfId="0" applyFont="1" applyFill="1" applyBorder="1" applyAlignment="1">
      <alignment horizontal="justify" vertical="center" wrapText="1"/>
    </xf>
    <xf numFmtId="0" fontId="34" fillId="14" borderId="8" xfId="0" applyFont="1" applyFill="1" applyBorder="1" applyAlignment="1">
      <alignment horizontal="center" vertical="center"/>
    </xf>
    <xf numFmtId="0" fontId="34" fillId="14" borderId="14" xfId="0" applyFont="1" applyFill="1" applyBorder="1" applyAlignment="1">
      <alignment horizontal="justify" vertical="center" wrapText="1"/>
    </xf>
    <xf numFmtId="0" fontId="34" fillId="14" borderId="10" xfId="0" applyFont="1" applyFill="1" applyBorder="1" applyAlignment="1">
      <alignment horizontal="center" vertical="center"/>
    </xf>
    <xf numFmtId="0" fontId="48" fillId="0" borderId="14" xfId="0" applyFont="1" applyBorder="1" applyAlignment="1">
      <alignment horizontal="justify" vertical="center" wrapText="1"/>
    </xf>
    <xf numFmtId="0" fontId="48" fillId="14" borderId="0" xfId="0" applyFont="1" applyFill="1" applyAlignment="1">
      <alignment horizontal="justify" vertical="center" wrapText="1"/>
    </xf>
    <xf numFmtId="0" fontId="34" fillId="14" borderId="6" xfId="0" applyFont="1" applyFill="1" applyBorder="1" applyAlignment="1">
      <alignment horizontal="center" vertical="center"/>
    </xf>
    <xf numFmtId="0" fontId="46" fillId="0" borderId="8" xfId="0" applyFont="1" applyBorder="1" applyAlignment="1">
      <alignment vertical="top" wrapText="1"/>
    </xf>
    <xf numFmtId="0" fontId="46" fillId="0" borderId="10" xfId="0" applyFont="1" applyBorder="1" applyAlignment="1">
      <alignment vertical="top" wrapText="1"/>
    </xf>
    <xf numFmtId="0" fontId="34" fillId="0" borderId="10" xfId="0" applyFont="1" applyBorder="1"/>
    <xf numFmtId="0" fontId="34" fillId="0" borderId="6" xfId="0" applyFont="1" applyBorder="1"/>
    <xf numFmtId="0" fontId="13" fillId="0" borderId="10" xfId="0" applyFont="1" applyBorder="1" applyAlignment="1">
      <alignment vertical="top" wrapText="1"/>
    </xf>
    <xf numFmtId="0" fontId="46" fillId="13" borderId="15" xfId="0" applyFont="1" applyFill="1" applyBorder="1" applyAlignment="1">
      <alignment horizontal="center" vertical="center" wrapText="1"/>
    </xf>
    <xf numFmtId="0" fontId="3" fillId="14" borderId="10" xfId="0" applyFont="1" applyFill="1" applyBorder="1" applyAlignment="1">
      <alignment horizontal="center" vertical="center"/>
    </xf>
    <xf numFmtId="0" fontId="3" fillId="14" borderId="6"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6" fillId="17" borderId="2"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15" borderId="2" xfId="0" applyFont="1" applyFill="1" applyBorder="1" applyAlignment="1">
      <alignment horizontal="center" vertical="center" wrapText="1"/>
    </xf>
    <xf numFmtId="0" fontId="46" fillId="15" borderId="7" xfId="0" applyFont="1" applyFill="1" applyBorder="1" applyAlignment="1">
      <alignment horizontal="center" vertical="center" wrapText="1"/>
    </xf>
    <xf numFmtId="0" fontId="46" fillId="17" borderId="6" xfId="0" applyFont="1" applyFill="1" applyBorder="1" applyAlignment="1">
      <alignment horizontal="center" vertical="center" wrapText="1"/>
    </xf>
    <xf numFmtId="0" fontId="46" fillId="17" borderId="13" xfId="0" applyFont="1" applyFill="1" applyBorder="1" applyAlignment="1">
      <alignment horizontal="center" vertical="center"/>
    </xf>
    <xf numFmtId="0" fontId="46" fillId="15" borderId="13" xfId="0" applyFont="1" applyFill="1" applyBorder="1" applyAlignment="1">
      <alignment horizontal="center" vertical="center"/>
    </xf>
    <xf numFmtId="0" fontId="34" fillId="18" borderId="8" xfId="0" applyFont="1" applyFill="1" applyBorder="1" applyAlignment="1" applyProtection="1">
      <alignment horizontal="center" vertical="center"/>
      <protection locked="0"/>
    </xf>
    <xf numFmtId="0" fontId="34" fillId="18" borderId="11" xfId="0" applyFont="1" applyFill="1" applyBorder="1" applyAlignment="1" applyProtection="1">
      <alignment horizontal="center" vertical="center"/>
      <protection locked="0"/>
    </xf>
    <xf numFmtId="0" fontId="34" fillId="0" borderId="8" xfId="0" applyFont="1" applyBorder="1" applyAlignment="1" applyProtection="1">
      <alignment horizontal="center" vertical="center" wrapText="1"/>
      <protection locked="0"/>
    </xf>
    <xf numFmtId="0" fontId="34" fillId="18" borderId="10" xfId="0" applyFont="1" applyFill="1" applyBorder="1" applyAlignment="1" applyProtection="1">
      <alignment horizontal="center" vertical="center"/>
      <protection locked="0"/>
    </xf>
    <xf numFmtId="0" fontId="34" fillId="18" borderId="15" xfId="0" applyFont="1" applyFill="1" applyBorder="1" applyAlignment="1" applyProtection="1">
      <alignment horizontal="center" vertical="center"/>
      <protection locked="0"/>
    </xf>
    <xf numFmtId="0" fontId="34" fillId="0" borderId="10" xfId="0" applyFont="1" applyBorder="1" applyAlignment="1" applyProtection="1">
      <alignment horizontal="center" vertical="center" wrapText="1"/>
      <protection locked="0"/>
    </xf>
    <xf numFmtId="0" fontId="34" fillId="18" borderId="6" xfId="0" applyFont="1" applyFill="1" applyBorder="1" applyAlignment="1" applyProtection="1">
      <alignment horizontal="center" vertical="center"/>
      <protection locked="0"/>
    </xf>
    <xf numFmtId="0" fontId="34" fillId="18" borderId="13" xfId="0" applyFont="1" applyFill="1" applyBorder="1" applyAlignment="1" applyProtection="1">
      <alignment horizontal="center" vertical="center"/>
      <protection locked="0"/>
    </xf>
    <xf numFmtId="0" fontId="34" fillId="0" borderId="6" xfId="0" applyFont="1" applyBorder="1" applyAlignment="1" applyProtection="1">
      <alignment horizontal="center" vertical="center" wrapText="1"/>
      <protection locked="0"/>
    </xf>
    <xf numFmtId="0" fontId="3" fillId="18" borderId="10" xfId="0" applyFont="1" applyFill="1" applyBorder="1" applyAlignment="1" applyProtection="1">
      <alignment horizontal="center" vertical="center"/>
      <protection locked="0"/>
    </xf>
    <xf numFmtId="0" fontId="3" fillId="18" borderId="15" xfId="0" applyFont="1" applyFill="1" applyBorder="1" applyAlignment="1" applyProtection="1">
      <alignment horizontal="center" vertical="center"/>
      <protection locked="0"/>
    </xf>
    <xf numFmtId="0" fontId="3" fillId="18" borderId="6" xfId="0" applyFont="1" applyFill="1" applyBorder="1" applyAlignment="1" applyProtection="1">
      <alignment horizontal="center" vertical="center"/>
      <protection locked="0"/>
    </xf>
    <xf numFmtId="0" fontId="3" fillId="18" borderId="13" xfId="0" applyFont="1" applyFill="1" applyBorder="1" applyAlignment="1" applyProtection="1">
      <alignment horizontal="center" vertical="center"/>
      <protection locked="0"/>
    </xf>
    <xf numFmtId="0" fontId="3" fillId="18" borderId="8" xfId="0" applyFont="1" applyFill="1" applyBorder="1" applyAlignment="1" applyProtection="1">
      <alignment horizontal="center" vertical="center" wrapText="1"/>
      <protection locked="0"/>
    </xf>
    <xf numFmtId="0" fontId="3" fillId="18" borderId="11" xfId="0" applyFont="1" applyFill="1" applyBorder="1" applyAlignment="1" applyProtection="1">
      <alignment horizontal="center" vertical="center" wrapText="1"/>
      <protection locked="0"/>
    </xf>
    <xf numFmtId="0" fontId="3" fillId="18" borderId="10" xfId="0" applyFont="1" applyFill="1" applyBorder="1" applyAlignment="1" applyProtection="1">
      <alignment horizontal="center" vertical="center" wrapText="1"/>
      <protection locked="0"/>
    </xf>
    <xf numFmtId="0" fontId="3" fillId="18" borderId="15" xfId="0" applyFont="1" applyFill="1" applyBorder="1" applyAlignment="1" applyProtection="1">
      <alignment horizontal="center" vertical="center" wrapText="1"/>
      <protection locked="0"/>
    </xf>
    <xf numFmtId="0" fontId="45" fillId="0" borderId="3" xfId="0" applyFont="1" applyBorder="1" applyAlignment="1">
      <alignment horizontal="center" vertical="center" wrapText="1"/>
    </xf>
    <xf numFmtId="0" fontId="46" fillId="0" borderId="0" xfId="0" applyFont="1" applyAlignment="1">
      <alignment vertical="center" wrapText="1"/>
    </xf>
    <xf numFmtId="0" fontId="46" fillId="15" borderId="3" xfId="0" applyFont="1" applyFill="1" applyBorder="1" applyAlignment="1">
      <alignment horizontal="center" vertical="center" wrapText="1"/>
    </xf>
    <xf numFmtId="0" fontId="47" fillId="15" borderId="17" xfId="0" applyFont="1" applyFill="1" applyBorder="1" applyAlignment="1">
      <alignment horizontal="center" vertical="center" wrapText="1"/>
    </xf>
    <xf numFmtId="0" fontId="34" fillId="14" borderId="0" xfId="0" applyFont="1" applyFill="1"/>
    <xf numFmtId="0" fontId="49" fillId="15" borderId="18" xfId="0" applyFont="1" applyFill="1" applyBorder="1" applyAlignment="1">
      <alignment horizontal="center" vertical="center" wrapText="1"/>
    </xf>
    <xf numFmtId="0" fontId="34" fillId="14" borderId="0" xfId="0" applyFont="1" applyFill="1" applyAlignment="1">
      <alignment wrapText="1"/>
    </xf>
    <xf numFmtId="0" fontId="50" fillId="16" borderId="19" xfId="0" applyFont="1" applyFill="1" applyBorder="1" applyAlignment="1">
      <alignment wrapText="1"/>
    </xf>
    <xf numFmtId="0" fontId="34" fillId="19" borderId="8" xfId="0" applyFont="1" applyFill="1" applyBorder="1" applyAlignment="1" applyProtection="1">
      <alignment horizontal="center" vertical="center" wrapText="1"/>
      <protection locked="0"/>
    </xf>
    <xf numFmtId="0" fontId="34" fillId="19" borderId="10" xfId="0" applyFont="1" applyFill="1" applyBorder="1" applyAlignment="1" applyProtection="1">
      <alignment horizontal="center" vertical="center" wrapText="1"/>
      <protection locked="0"/>
    </xf>
    <xf numFmtId="0" fontId="34" fillId="19" borderId="6" xfId="0" applyFont="1" applyFill="1" applyBorder="1" applyAlignment="1" applyProtection="1">
      <alignment horizontal="center" vertical="center" wrapText="1"/>
      <protection locked="0"/>
    </xf>
    <xf numFmtId="0" fontId="34" fillId="0" borderId="14" xfId="0" applyFont="1" applyBorder="1"/>
    <xf numFmtId="0" fontId="34" fillId="0" borderId="4" xfId="0" applyFont="1" applyBorder="1"/>
    <xf numFmtId="0" fontId="3" fillId="0" borderId="6" xfId="0" applyFont="1" applyBorder="1" applyAlignment="1">
      <alignment horizontal="center" vertical="center" wrapText="1"/>
    </xf>
    <xf numFmtId="0" fontId="13" fillId="0" borderId="14" xfId="0" applyFont="1" applyBorder="1" applyAlignment="1">
      <alignment horizontal="center" vertical="center" wrapText="1"/>
    </xf>
    <xf numFmtId="0" fontId="46" fillId="0" borderId="15" xfId="0" applyFont="1" applyBorder="1" applyAlignment="1">
      <alignment horizontal="justify" vertical="center" wrapText="1"/>
    </xf>
    <xf numFmtId="0" fontId="3" fillId="0" borderId="8" xfId="0" applyFont="1" applyBorder="1" applyAlignment="1">
      <alignment horizontal="center" vertical="center"/>
    </xf>
    <xf numFmtId="0" fontId="13" fillId="14" borderId="10" xfId="0" applyFont="1" applyFill="1" applyBorder="1" applyAlignment="1">
      <alignment vertical="top" wrapText="1"/>
    </xf>
    <xf numFmtId="0" fontId="3" fillId="0" borderId="10" xfId="0" applyFont="1" applyBorder="1" applyAlignment="1">
      <alignment horizontal="center" vertical="center"/>
    </xf>
    <xf numFmtId="0" fontId="3" fillId="0" borderId="6" xfId="0" applyFont="1" applyBorder="1" applyAlignment="1">
      <alignment horizontal="center" vertical="center"/>
    </xf>
    <xf numFmtId="0" fontId="13" fillId="0" borderId="8" xfId="0" applyFont="1" applyBorder="1" applyAlignment="1">
      <alignment horizontal="center" vertical="center" wrapText="1"/>
    </xf>
    <xf numFmtId="0" fontId="46" fillId="0" borderId="15" xfId="0" applyFont="1" applyBorder="1" applyAlignment="1">
      <alignment horizontal="justify" vertical="top" wrapText="1"/>
    </xf>
    <xf numFmtId="0" fontId="13" fillId="0" borderId="10" xfId="0" applyFont="1" applyBorder="1" applyAlignment="1">
      <alignment horizontal="center" vertical="center" wrapText="1"/>
    </xf>
    <xf numFmtId="0" fontId="34" fillId="0" borderId="10" xfId="0" applyFont="1" applyBorder="1" applyAlignment="1">
      <alignment horizontal="justify" vertical="top" wrapText="1"/>
    </xf>
    <xf numFmtId="0" fontId="13" fillId="0" borderId="6" xfId="0" applyFont="1" applyBorder="1" applyAlignment="1">
      <alignment horizontal="center" vertical="center" wrapText="1"/>
    </xf>
    <xf numFmtId="0" fontId="34" fillId="0" borderId="6" xfId="0" applyFont="1" applyBorder="1" applyAlignment="1">
      <alignment horizontal="left" vertical="center" wrapText="1" indent="2"/>
    </xf>
    <xf numFmtId="0" fontId="13" fillId="0" borderId="8" xfId="0" applyFont="1" applyBorder="1" applyAlignment="1">
      <alignment horizontal="center" vertical="top" wrapText="1"/>
    </xf>
    <xf numFmtId="0" fontId="46" fillId="0" borderId="8" xfId="0" applyFont="1" applyBorder="1" applyAlignment="1">
      <alignment horizontal="justify" vertical="top" wrapText="1"/>
    </xf>
    <xf numFmtId="0" fontId="34" fillId="0" borderId="4" xfId="0" applyFont="1" applyBorder="1" applyAlignment="1">
      <alignment horizontal="left" vertical="center" wrapText="1" indent="2"/>
    </xf>
    <xf numFmtId="0" fontId="46" fillId="14" borderId="8" xfId="0" applyFont="1" applyFill="1" applyBorder="1" applyAlignment="1">
      <alignment horizontal="justify" vertical="top" wrapText="1"/>
    </xf>
    <xf numFmtId="0" fontId="13" fillId="0" borderId="10" xfId="0" applyFont="1" applyBorder="1" applyAlignment="1">
      <alignment horizontal="center" vertical="top" wrapText="1"/>
    </xf>
    <xf numFmtId="0" fontId="48" fillId="0" borderId="10" xfId="0" applyFont="1" applyBorder="1" applyAlignment="1">
      <alignment horizontal="left" vertical="center" wrapText="1" indent="2"/>
    </xf>
    <xf numFmtId="0" fontId="13" fillId="0" borderId="14" xfId="0" applyFont="1" applyBorder="1" applyAlignment="1">
      <alignment horizontal="center" vertical="top" wrapText="1"/>
    </xf>
    <xf numFmtId="0" fontId="46" fillId="0" borderId="14" xfId="0" applyFont="1" applyBorder="1" applyAlignment="1">
      <alignment horizontal="justify" vertical="center" wrapText="1"/>
    </xf>
    <xf numFmtId="0" fontId="34" fillId="0" borderId="0" xfId="0" applyFont="1"/>
    <xf numFmtId="0" fontId="34" fillId="0" borderId="14" xfId="0" applyFont="1" applyBorder="1" applyAlignment="1">
      <alignment vertical="center" wrapText="1"/>
    </xf>
    <xf numFmtId="0" fontId="34" fillId="0" borderId="0" xfId="0" applyFont="1" applyAlignment="1">
      <alignment vertical="center" wrapText="1"/>
    </xf>
    <xf numFmtId="0" fontId="46" fillId="0" borderId="8" xfId="0" applyFont="1" applyBorder="1" applyAlignment="1">
      <alignment horizontal="justify" vertical="center" wrapText="1"/>
    </xf>
    <xf numFmtId="0" fontId="48" fillId="0" borderId="15" xfId="0" applyFont="1" applyBorder="1" applyAlignment="1">
      <alignment vertical="center" wrapText="1"/>
    </xf>
    <xf numFmtId="0" fontId="13" fillId="0" borderId="6" xfId="0" applyFont="1" applyBorder="1" applyAlignment="1">
      <alignment vertical="top" wrapText="1"/>
    </xf>
    <xf numFmtId="0" fontId="13" fillId="0" borderId="0" xfId="0" applyFont="1" applyAlignment="1">
      <alignment horizontal="center" vertical="center" wrapText="1"/>
    </xf>
    <xf numFmtId="0" fontId="48" fillId="0" borderId="13" xfId="0" applyFont="1" applyBorder="1" applyAlignment="1">
      <alignment vertical="center" wrapText="1"/>
    </xf>
    <xf numFmtId="0" fontId="13" fillId="16" borderId="9" xfId="0" applyFont="1" applyFill="1" applyBorder="1" applyAlignment="1">
      <alignment horizontal="center" vertical="center" wrapText="1"/>
    </xf>
    <xf numFmtId="0" fontId="46" fillId="16" borderId="0" xfId="0" applyFont="1" applyFill="1" applyAlignment="1">
      <alignment vertical="center" wrapText="1"/>
    </xf>
    <xf numFmtId="0" fontId="34" fillId="0" borderId="0" xfId="0" applyFont="1" applyAlignment="1">
      <alignment horizontal="justify" vertical="center" wrapText="1"/>
    </xf>
    <xf numFmtId="0" fontId="13" fillId="0" borderId="4" xfId="0" applyFont="1" applyBorder="1" applyAlignment="1">
      <alignment horizontal="center" vertical="top" wrapText="1"/>
    </xf>
    <xf numFmtId="0" fontId="46" fillId="0" borderId="6" xfId="0" applyFont="1" applyBorder="1" applyAlignment="1">
      <alignment horizontal="justify" vertical="center" wrapText="1"/>
    </xf>
    <xf numFmtId="0" fontId="13" fillId="0" borderId="10" xfId="0" applyFont="1" applyBorder="1" applyAlignment="1">
      <alignment horizontal="left" vertical="top" wrapText="1"/>
    </xf>
    <xf numFmtId="0" fontId="13" fillId="0" borderId="9" xfId="0" applyFont="1" applyBorder="1" applyAlignment="1">
      <alignment horizontal="center" vertical="top" wrapText="1"/>
    </xf>
    <xf numFmtId="0" fontId="46" fillId="0" borderId="9" xfId="0" applyFont="1" applyBorder="1" applyAlignment="1">
      <alignment horizontal="justify" vertical="top" wrapText="1"/>
    </xf>
    <xf numFmtId="0" fontId="34" fillId="0" borderId="14" xfId="0" applyFont="1" applyBorder="1" applyAlignment="1">
      <alignment horizontal="justify" vertical="top" wrapText="1"/>
    </xf>
    <xf numFmtId="0" fontId="3" fillId="18" borderId="6" xfId="0" applyFont="1" applyFill="1" applyBorder="1" applyAlignment="1" applyProtection="1">
      <alignment horizontal="center" vertical="center" wrapText="1"/>
      <protection locked="0"/>
    </xf>
    <xf numFmtId="0" fontId="3" fillId="18" borderId="13" xfId="0" applyFont="1" applyFill="1" applyBorder="1" applyAlignment="1" applyProtection="1">
      <alignment horizontal="center" vertical="center" wrapText="1"/>
      <protection locked="0"/>
    </xf>
    <xf numFmtId="0" fontId="3" fillId="18" borderId="8" xfId="0" applyFont="1" applyFill="1" applyBorder="1" applyAlignment="1" applyProtection="1">
      <alignment horizontal="center" vertical="center"/>
      <protection locked="0"/>
    </xf>
    <xf numFmtId="0" fontId="3" fillId="18" borderId="11" xfId="0" applyFont="1" applyFill="1" applyBorder="1" applyAlignment="1" applyProtection="1">
      <alignment horizontal="center" vertical="center"/>
      <protection locked="0"/>
    </xf>
    <xf numFmtId="0" fontId="34" fillId="0" borderId="20" xfId="0" applyFont="1" applyBorder="1" applyAlignment="1" applyProtection="1">
      <alignment horizontal="center" vertical="center" wrapText="1"/>
      <protection locked="0"/>
    </xf>
    <xf numFmtId="0" fontId="34" fillId="0" borderId="14" xfId="0" applyFont="1" applyBorder="1" applyAlignment="1">
      <alignment horizontal="justify" vertical="center" wrapText="1"/>
    </xf>
    <xf numFmtId="0" fontId="13" fillId="0" borderId="0" xfId="0" applyFont="1" applyAlignment="1">
      <alignment horizontal="center" vertical="top" wrapText="1"/>
    </xf>
    <xf numFmtId="0" fontId="46" fillId="0" borderId="4" xfId="0" applyFont="1" applyBorder="1" applyAlignment="1">
      <alignment horizontal="justify" vertical="center" wrapText="1"/>
    </xf>
    <xf numFmtId="0" fontId="46" fillId="0" borderId="9" xfId="0" applyFont="1" applyBorder="1" applyAlignment="1">
      <alignment horizontal="justify" vertical="center" wrapText="1"/>
    </xf>
    <xf numFmtId="0" fontId="46" fillId="0" borderId="4" xfId="0" applyFont="1" applyBorder="1" applyAlignment="1">
      <alignment horizontal="left" vertical="center" wrapText="1" indent="2"/>
    </xf>
    <xf numFmtId="0" fontId="3" fillId="0" borderId="10" xfId="0" applyFont="1" applyBorder="1"/>
    <xf numFmtId="0" fontId="46" fillId="0" borderId="11" xfId="0" applyFont="1" applyBorder="1" applyAlignment="1">
      <alignment horizontal="justify" vertical="top" wrapText="1"/>
    </xf>
    <xf numFmtId="0" fontId="48" fillId="0" borderId="15" xfId="0" applyFont="1" applyBorder="1" applyAlignment="1">
      <alignment horizontal="left" vertical="center" wrapText="1" indent="2"/>
    </xf>
    <xf numFmtId="0" fontId="48" fillId="0" borderId="13" xfId="0" applyFont="1" applyBorder="1" applyAlignment="1">
      <alignment horizontal="left" vertical="center" wrapText="1" indent="2"/>
    </xf>
    <xf numFmtId="0" fontId="46" fillId="0" borderId="10" xfId="0" applyFont="1" applyBorder="1" applyAlignment="1">
      <alignment horizontal="justify" vertical="top" wrapText="1"/>
    </xf>
    <xf numFmtId="0" fontId="46" fillId="0" borderId="6" xfId="0" applyFont="1" applyBorder="1" applyAlignment="1">
      <alignment horizontal="left" vertical="center" wrapText="1" indent="2"/>
    </xf>
    <xf numFmtId="0" fontId="13" fillId="0" borderId="15" xfId="0" applyFont="1" applyBorder="1" applyAlignment="1">
      <alignment horizontal="center" vertical="top" wrapText="1"/>
    </xf>
    <xf numFmtId="0" fontId="46" fillId="13" borderId="8" xfId="0" applyFont="1" applyFill="1" applyBorder="1" applyAlignment="1">
      <alignment horizontal="center" vertical="center" wrapText="1"/>
    </xf>
    <xf numFmtId="0" fontId="46" fillId="0" borderId="0" xfId="0" applyFont="1" applyAlignment="1">
      <alignment horizontal="left" vertical="center" wrapText="1"/>
    </xf>
    <xf numFmtId="0" fontId="46" fillId="14" borderId="0" xfId="0" applyFont="1" applyFill="1" applyAlignment="1">
      <alignment horizontal="left" vertical="center" wrapText="1"/>
    </xf>
    <xf numFmtId="0" fontId="13" fillId="0" borderId="15" xfId="0" applyFont="1" applyBorder="1" applyAlignment="1">
      <alignment vertical="top" wrapText="1"/>
    </xf>
    <xf numFmtId="0" fontId="34" fillId="14" borderId="0" xfId="0" applyFont="1" applyFill="1" applyAlignment="1">
      <alignment horizontal="left" vertical="center" wrapText="1"/>
    </xf>
    <xf numFmtId="0" fontId="51" fillId="14" borderId="0" xfId="0" applyFont="1" applyFill="1" applyAlignment="1">
      <alignment horizontal="left" vertical="center" wrapText="1"/>
    </xf>
    <xf numFmtId="0" fontId="43" fillId="0" borderId="8" xfId="0" applyFont="1" applyBorder="1" applyAlignment="1">
      <alignment horizontal="center" wrapText="1"/>
    </xf>
    <xf numFmtId="0" fontId="43" fillId="0" borderId="10" xfId="0" applyFont="1" applyBorder="1" applyAlignment="1">
      <alignment horizontal="center" wrapText="1"/>
    </xf>
    <xf numFmtId="0" fontId="43" fillId="0" borderId="6" xfId="0" applyFont="1" applyBorder="1" applyAlignment="1">
      <alignment horizontal="center" wrapText="1"/>
    </xf>
    <xf numFmtId="0" fontId="43" fillId="16" borderId="19" xfId="0" applyFont="1" applyFill="1" applyBorder="1" applyAlignment="1">
      <alignment wrapText="1"/>
    </xf>
    <xf numFmtId="0" fontId="43" fillId="0" borderId="21" xfId="0" applyFont="1" applyBorder="1" applyAlignment="1">
      <alignment horizontal="center" wrapText="1"/>
    </xf>
    <xf numFmtId="0" fontId="3" fillId="0" borderId="0" xfId="0" applyFont="1" applyAlignment="1">
      <alignment horizontal="left" wrapText="1"/>
    </xf>
    <xf numFmtId="0" fontId="43" fillId="0" borderId="22" xfId="0" applyFont="1" applyBorder="1" applyAlignment="1">
      <alignment horizontal="center" wrapText="1"/>
    </xf>
    <xf numFmtId="0" fontId="13" fillId="0" borderId="0" xfId="0" applyFont="1" applyAlignment="1">
      <alignment vertical="top" wrapText="1"/>
    </xf>
    <xf numFmtId="0" fontId="34" fillId="14" borderId="0" xfId="0" applyFont="1" applyFill="1" applyAlignment="1">
      <alignment horizontal="justify" vertical="center" wrapText="1"/>
    </xf>
    <xf numFmtId="0" fontId="46" fillId="13" borderId="6" xfId="0" applyFont="1" applyFill="1" applyBorder="1" applyAlignment="1">
      <alignment horizontal="center" vertical="center" wrapText="1"/>
    </xf>
    <xf numFmtId="0" fontId="52" fillId="0" borderId="0" xfId="0" applyFont="1" applyAlignment="1">
      <alignment horizontal="justify" vertical="center" wrapText="1"/>
    </xf>
    <xf numFmtId="0" fontId="47" fillId="0" borderId="7" xfId="0" applyFont="1" applyBorder="1" applyAlignment="1">
      <alignment horizontal="right" vertical="center" wrapText="1"/>
    </xf>
    <xf numFmtId="0" fontId="47" fillId="0" borderId="5" xfId="0" applyFont="1" applyBorder="1" applyAlignment="1">
      <alignment horizontal="center" vertical="center"/>
    </xf>
    <xf numFmtId="0" fontId="47" fillId="0" borderId="3" xfId="0" applyFont="1" applyBorder="1" applyAlignment="1">
      <alignment horizontal="right" vertical="center" wrapText="1"/>
    </xf>
    <xf numFmtId="0" fontId="13" fillId="0" borderId="6" xfId="0" applyFont="1" applyBorder="1" applyAlignment="1">
      <alignment horizontal="center" vertical="top" wrapText="1"/>
    </xf>
    <xf numFmtId="0" fontId="47" fillId="0" borderId="7" xfId="0" applyFont="1" applyBorder="1" applyAlignment="1">
      <alignment horizontal="center" vertical="center"/>
    </xf>
    <xf numFmtId="0" fontId="13" fillId="0" borderId="11" xfId="0" applyFont="1" applyBorder="1" applyAlignment="1">
      <alignment horizontal="left" vertical="top" wrapText="1"/>
    </xf>
    <xf numFmtId="0" fontId="13" fillId="16" borderId="8" xfId="0" applyFont="1" applyFill="1" applyBorder="1" applyAlignment="1">
      <alignment horizontal="center" vertical="top" wrapText="1"/>
    </xf>
    <xf numFmtId="0" fontId="46" fillId="16" borderId="12" xfId="0" applyFont="1" applyFill="1" applyBorder="1" applyAlignment="1">
      <alignment horizontal="left" vertical="center" wrapText="1"/>
    </xf>
    <xf numFmtId="0" fontId="46" fillId="14" borderId="11" xfId="0" applyFont="1" applyFill="1" applyBorder="1" applyAlignment="1">
      <alignment horizontal="center" vertical="center" wrapText="1"/>
    </xf>
    <xf numFmtId="0" fontId="13" fillId="9" borderId="15" xfId="0" applyFont="1" applyFill="1" applyBorder="1" applyAlignment="1">
      <alignment horizontal="left" vertical="top" wrapText="1"/>
    </xf>
    <xf numFmtId="0" fontId="46" fillId="0" borderId="14" xfId="0" applyFont="1" applyBorder="1" applyAlignment="1">
      <alignment horizontal="justify" vertical="top" wrapText="1"/>
    </xf>
    <xf numFmtId="0" fontId="46" fillId="14" borderId="15" xfId="0" applyFont="1" applyFill="1" applyBorder="1" applyAlignment="1">
      <alignment horizontal="center" vertical="center" wrapText="1"/>
    </xf>
    <xf numFmtId="0" fontId="13" fillId="0" borderId="15" xfId="0" applyFont="1" applyBorder="1" applyAlignment="1">
      <alignment horizontal="left" vertical="top" wrapText="1"/>
    </xf>
    <xf numFmtId="0" fontId="46" fillId="14" borderId="14" xfId="0" applyFont="1" applyFill="1" applyBorder="1"/>
    <xf numFmtId="0" fontId="34" fillId="14" borderId="14" xfId="0" applyFont="1" applyFill="1" applyBorder="1"/>
    <xf numFmtId="0" fontId="34" fillId="14" borderId="4" xfId="0" applyFont="1" applyFill="1" applyBorder="1"/>
    <xf numFmtId="0" fontId="46" fillId="14" borderId="13" xfId="0" applyFont="1" applyFill="1" applyBorder="1" applyAlignment="1">
      <alignment horizontal="center" vertical="center" wrapText="1"/>
    </xf>
    <xf numFmtId="0" fontId="34" fillId="0" borderId="15" xfId="0" applyFont="1" applyBorder="1" applyAlignment="1">
      <alignment horizontal="justify" vertical="top" wrapText="1"/>
    </xf>
    <xf numFmtId="0" fontId="46" fillId="9" borderId="15" xfId="0" applyFont="1" applyFill="1" applyBorder="1" applyAlignment="1">
      <alignment horizontal="left" vertical="top" wrapText="1"/>
    </xf>
    <xf numFmtId="0" fontId="34" fillId="0" borderId="13" xfId="0" applyFont="1" applyBorder="1" applyAlignment="1">
      <alignment horizontal="justify" vertical="center" wrapText="1"/>
    </xf>
    <xf numFmtId="0" fontId="46" fillId="0" borderId="12" xfId="0" applyFont="1" applyBorder="1" applyAlignment="1">
      <alignment horizontal="justify" vertical="center" wrapText="1"/>
    </xf>
    <xf numFmtId="0" fontId="51" fillId="0" borderId="0" xfId="0" applyFont="1" applyAlignment="1">
      <alignment horizontal="justify" vertical="center" wrapText="1"/>
    </xf>
    <xf numFmtId="0" fontId="48" fillId="0" borderId="0" xfId="0" applyFont="1" applyAlignment="1">
      <alignment horizontal="justify" vertical="center" wrapText="1"/>
    </xf>
    <xf numFmtId="0" fontId="34" fillId="0" borderId="0" xfId="0" applyFont="1" applyAlignment="1">
      <alignment horizontal="justify" vertical="top" wrapText="1"/>
    </xf>
    <xf numFmtId="0" fontId="34" fillId="0" borderId="1" xfId="0" applyFont="1" applyBorder="1" applyAlignment="1">
      <alignment horizontal="justify" vertical="center" wrapText="1"/>
    </xf>
    <xf numFmtId="0" fontId="51" fillId="0" borderId="11" xfId="0" applyFont="1" applyBorder="1" applyAlignment="1">
      <alignment horizontal="justify" vertical="center" wrapText="1"/>
    </xf>
    <xf numFmtId="0" fontId="48" fillId="0" borderId="15" xfId="0" applyFont="1" applyBorder="1" applyAlignment="1">
      <alignment horizontal="justify" vertical="center" wrapText="1"/>
    </xf>
    <xf numFmtId="0" fontId="48" fillId="0" borderId="13" xfId="0" applyFont="1" applyBorder="1" applyAlignment="1">
      <alignment horizontal="justify" vertical="center" wrapText="1"/>
    </xf>
    <xf numFmtId="0" fontId="51" fillId="0" borderId="15" xfId="0" applyFont="1" applyBorder="1" applyAlignment="1">
      <alignment horizontal="justify" vertical="center" wrapText="1"/>
    </xf>
    <xf numFmtId="0" fontId="47" fillId="0" borderId="11" xfId="0" applyFont="1" applyBorder="1" applyAlignment="1">
      <alignment horizontal="center" vertical="center"/>
    </xf>
    <xf numFmtId="0" fontId="47" fillId="0" borderId="12" xfId="0" applyFont="1" applyBorder="1" applyAlignment="1">
      <alignment horizontal="center" vertical="center"/>
    </xf>
    <xf numFmtId="2" fontId="47" fillId="0" borderId="5" xfId="0" applyNumberFormat="1" applyFont="1" applyBorder="1" applyAlignment="1">
      <alignment horizontal="center" vertical="center"/>
    </xf>
    <xf numFmtId="2" fontId="47" fillId="0" borderId="1" xfId="0" applyNumberFormat="1" applyFont="1" applyBorder="1" applyAlignment="1">
      <alignment horizontal="center" vertical="center"/>
    </xf>
    <xf numFmtId="2" fontId="47" fillId="0" borderId="15" xfId="0" applyNumberFormat="1" applyFont="1" applyBorder="1" applyAlignment="1">
      <alignment horizontal="center" vertical="center"/>
    </xf>
    <xf numFmtId="2" fontId="47" fillId="0" borderId="0" xfId="0" applyNumberFormat="1" applyFont="1" applyAlignment="1">
      <alignment horizontal="center" vertical="center"/>
    </xf>
    <xf numFmtId="2" fontId="47" fillId="0" borderId="13" xfId="0" applyNumberFormat="1" applyFont="1" applyBorder="1" applyAlignment="1">
      <alignment horizontal="center" vertical="center"/>
    </xf>
    <xf numFmtId="0" fontId="47" fillId="0" borderId="1" xfId="0" applyFont="1" applyBorder="1" applyAlignment="1">
      <alignment horizontal="center" vertical="center"/>
    </xf>
    <xf numFmtId="0" fontId="46" fillId="18" borderId="8" xfId="0" applyFont="1" applyFill="1" applyBorder="1" applyAlignment="1" applyProtection="1">
      <alignment horizontal="center" vertical="center" wrapText="1"/>
      <protection locked="0"/>
    </xf>
    <xf numFmtId="0" fontId="46" fillId="18" borderId="12" xfId="0" applyFont="1" applyFill="1" applyBorder="1" applyAlignment="1" applyProtection="1">
      <alignment horizontal="center" vertical="center" wrapText="1"/>
      <protection locked="0"/>
    </xf>
    <xf numFmtId="0" fontId="46" fillId="18" borderId="10" xfId="0" applyFont="1" applyFill="1" applyBorder="1" applyAlignment="1" applyProtection="1">
      <alignment horizontal="center" vertical="center" wrapText="1"/>
      <protection locked="0"/>
    </xf>
    <xf numFmtId="0" fontId="46" fillId="18" borderId="0" xfId="0" applyFont="1" applyFill="1" applyAlignment="1" applyProtection="1">
      <alignment horizontal="center" vertical="center" wrapText="1"/>
      <protection locked="0"/>
    </xf>
    <xf numFmtId="0" fontId="46" fillId="18" borderId="6" xfId="0" applyFont="1" applyFill="1" applyBorder="1" applyAlignment="1" applyProtection="1">
      <alignment horizontal="center" vertical="center" wrapText="1"/>
      <protection locked="0"/>
    </xf>
    <xf numFmtId="0" fontId="46" fillId="18" borderId="1" xfId="0" applyFont="1" applyFill="1" applyBorder="1" applyAlignment="1" applyProtection="1">
      <alignment horizontal="center" vertical="center" wrapText="1"/>
      <protection locked="0"/>
    </xf>
    <xf numFmtId="0" fontId="43" fillId="0" borderId="23" xfId="0" applyFont="1" applyBorder="1" applyAlignment="1">
      <alignment horizontal="center" wrapText="1"/>
    </xf>
    <xf numFmtId="0" fontId="43" fillId="0" borderId="24" xfId="0" applyFont="1" applyBorder="1" applyAlignment="1">
      <alignment wrapText="1"/>
    </xf>
    <xf numFmtId="0" fontId="43" fillId="0" borderId="25" xfId="0" applyFont="1" applyBorder="1" applyAlignment="1">
      <alignment wrapText="1"/>
    </xf>
    <xf numFmtId="0" fontId="43" fillId="0" borderId="26" xfId="0" applyFont="1" applyBorder="1" applyAlignment="1">
      <alignment wrapText="1"/>
    </xf>
    <xf numFmtId="0" fontId="43" fillId="0" borderId="21" xfId="0" applyFont="1" applyBorder="1" applyAlignment="1">
      <alignment wrapText="1"/>
    </xf>
    <xf numFmtId="0" fontId="13" fillId="0" borderId="1" xfId="0" applyFont="1" applyBorder="1" applyAlignment="1">
      <alignment horizontal="center" vertical="top" wrapText="1"/>
    </xf>
    <xf numFmtId="0" fontId="13" fillId="0" borderId="8" xfId="0" applyFont="1" applyBorder="1" applyAlignment="1">
      <alignment horizontal="left" vertical="top" wrapText="1"/>
    </xf>
    <xf numFmtId="0" fontId="13" fillId="16" borderId="10" xfId="0" applyFont="1" applyFill="1" applyBorder="1" applyAlignment="1">
      <alignment horizontal="center" vertical="top" wrapText="1"/>
    </xf>
    <xf numFmtId="0" fontId="34" fillId="0" borderId="15" xfId="0" applyFont="1" applyBorder="1" applyAlignment="1">
      <alignment horizontal="left" vertical="center" wrapText="1" indent="2"/>
    </xf>
    <xf numFmtId="0" fontId="43" fillId="0" borderId="19" xfId="0" applyFont="1" applyBorder="1" applyAlignment="1">
      <alignment wrapText="1"/>
    </xf>
    <xf numFmtId="0" fontId="47" fillId="0" borderId="2" xfId="0" applyFont="1" applyBorder="1" applyAlignment="1">
      <alignment horizontal="right" vertical="center" wrapText="1"/>
    </xf>
    <xf numFmtId="0" fontId="47" fillId="0" borderId="6" xfId="0" applyFont="1" applyBorder="1" applyAlignment="1">
      <alignment horizontal="center" vertical="center"/>
    </xf>
    <xf numFmtId="0" fontId="47" fillId="0" borderId="5" xfId="0" applyFont="1" applyBorder="1" applyAlignment="1">
      <alignment horizontal="right" vertical="center" wrapText="1"/>
    </xf>
    <xf numFmtId="0" fontId="46" fillId="0" borderId="13" xfId="0" applyFont="1" applyBorder="1" applyAlignment="1">
      <alignment horizontal="right" vertical="center" wrapText="1"/>
    </xf>
    <xf numFmtId="0" fontId="34" fillId="0" borderId="5" xfId="0" applyFont="1" applyBorder="1" applyAlignment="1">
      <alignment horizontal="center" vertical="center"/>
    </xf>
    <xf numFmtId="0" fontId="46" fillId="0" borderId="8" xfId="0" applyFont="1" applyBorder="1" applyAlignment="1">
      <alignment horizontal="left" vertical="top" wrapText="1"/>
    </xf>
    <xf numFmtId="0" fontId="13" fillId="16" borderId="14" xfId="0" applyFont="1" applyFill="1" applyBorder="1" applyAlignment="1">
      <alignment horizontal="center" vertical="top" wrapText="1"/>
    </xf>
    <xf numFmtId="0" fontId="46" fillId="0" borderId="10" xfId="0" applyFont="1" applyBorder="1" applyAlignment="1">
      <alignment horizontal="left" vertical="top" wrapText="1"/>
    </xf>
    <xf numFmtId="0" fontId="34" fillId="0" borderId="11" xfId="0" applyFont="1" applyBorder="1" applyAlignment="1">
      <alignment horizontal="center" vertical="center"/>
    </xf>
    <xf numFmtId="0" fontId="34" fillId="0" borderId="15" xfId="0" applyFont="1" applyBorder="1" applyAlignment="1">
      <alignment horizontal="center" vertical="center"/>
    </xf>
    <xf numFmtId="0" fontId="34" fillId="0" borderId="13" xfId="0" applyFont="1" applyBorder="1" applyAlignment="1">
      <alignment horizontal="center" vertical="center"/>
    </xf>
    <xf numFmtId="0" fontId="13" fillId="16" borderId="9" xfId="0" applyFont="1" applyFill="1" applyBorder="1" applyAlignment="1">
      <alignment horizontal="center" vertical="top" wrapText="1"/>
    </xf>
    <xf numFmtId="0" fontId="34" fillId="0" borderId="8" xfId="0" applyFont="1" applyBorder="1" applyAlignment="1">
      <alignment horizontal="center" vertical="center" wrapText="1"/>
    </xf>
    <xf numFmtId="0" fontId="53" fillId="12" borderId="14" xfId="0" applyFont="1" applyFill="1" applyBorder="1" applyAlignment="1">
      <alignment horizontal="center" vertical="top" wrapText="1"/>
    </xf>
    <xf numFmtId="0" fontId="43" fillId="16" borderId="0" xfId="0" applyFont="1" applyFill="1"/>
    <xf numFmtId="0" fontId="34" fillId="0" borderId="10" xfId="0" applyFont="1" applyBorder="1" applyAlignment="1">
      <alignment horizontal="center" vertical="center" wrapText="1"/>
    </xf>
    <xf numFmtId="0" fontId="53" fillId="12" borderId="4" xfId="0" applyFont="1" applyFill="1" applyBorder="1" applyAlignment="1">
      <alignment horizontal="center" vertical="top" wrapText="1"/>
    </xf>
    <xf numFmtId="0" fontId="34" fillId="0" borderId="6" xfId="0" applyFont="1" applyBorder="1" applyAlignment="1">
      <alignment horizontal="center" vertical="center" wrapText="1"/>
    </xf>
    <xf numFmtId="0" fontId="48" fillId="0" borderId="10" xfId="0" applyFont="1" applyBorder="1" applyAlignment="1">
      <alignment horizontal="justify" vertical="center" wrapText="1"/>
    </xf>
    <xf numFmtId="0" fontId="48" fillId="0" borderId="6" xfId="0" applyFont="1" applyBorder="1" applyAlignment="1">
      <alignment horizontal="justify" vertical="center" wrapText="1"/>
    </xf>
    <xf numFmtId="2" fontId="47" fillId="0" borderId="2" xfId="0" applyNumberFormat="1" applyFont="1" applyBorder="1" applyAlignment="1">
      <alignment horizontal="center" vertical="center"/>
    </xf>
    <xf numFmtId="0" fontId="34" fillId="0" borderId="12" xfId="0" applyFont="1" applyBorder="1" applyAlignment="1">
      <alignment horizontal="center" vertical="center"/>
    </xf>
    <xf numFmtId="0" fontId="34" fillId="0" borderId="1" xfId="0" applyFont="1" applyBorder="1" applyAlignment="1">
      <alignment horizontal="center" vertical="center"/>
    </xf>
    <xf numFmtId="0" fontId="46" fillId="16" borderId="13" xfId="0" applyFont="1" applyFill="1" applyBorder="1" applyAlignment="1">
      <alignment horizontal="left" vertical="center" wrapText="1"/>
    </xf>
    <xf numFmtId="0" fontId="46" fillId="16" borderId="1" xfId="0" applyFont="1" applyFill="1" applyBorder="1" applyAlignment="1">
      <alignment horizontal="left" vertical="center" wrapText="1"/>
    </xf>
    <xf numFmtId="0" fontId="34" fillId="18" borderId="8" xfId="0" applyFont="1" applyFill="1" applyBorder="1" applyAlignment="1" applyProtection="1">
      <alignment horizontal="center" vertical="center" wrapText="1"/>
      <protection locked="0"/>
    </xf>
    <xf numFmtId="0" fontId="34" fillId="18" borderId="10" xfId="0" applyFont="1" applyFill="1" applyBorder="1" applyAlignment="1" applyProtection="1">
      <alignment horizontal="center" vertical="center" wrapText="1"/>
      <protection locked="0"/>
    </xf>
    <xf numFmtId="0" fontId="34" fillId="18" borderId="6" xfId="0" applyFont="1" applyFill="1" applyBorder="1" applyAlignment="1" applyProtection="1">
      <alignment horizontal="center" vertical="center" wrapText="1"/>
      <protection locked="0"/>
    </xf>
    <xf numFmtId="0" fontId="43" fillId="16" borderId="23" xfId="0" applyFont="1" applyFill="1" applyBorder="1" applyAlignment="1">
      <alignment wrapText="1"/>
    </xf>
    <xf numFmtId="0" fontId="54" fillId="16" borderId="16" xfId="0" applyFont="1" applyFill="1" applyBorder="1" applyAlignment="1">
      <alignment horizontal="center" vertical="top" wrapText="1"/>
    </xf>
    <xf numFmtId="0" fontId="48" fillId="0" borderId="1" xfId="0" applyFont="1" applyBorder="1" applyAlignment="1">
      <alignment horizontal="justify" vertical="center" wrapText="1"/>
    </xf>
    <xf numFmtId="0" fontId="46" fillId="0" borderId="0" xfId="0" applyFont="1" applyAlignment="1">
      <alignment horizontal="justify" vertical="top" wrapText="1"/>
    </xf>
    <xf numFmtId="0" fontId="46" fillId="9" borderId="15" xfId="0" applyFont="1" applyFill="1" applyBorder="1" applyAlignment="1">
      <alignment horizontal="left" vertical="center" wrapText="1"/>
    </xf>
    <xf numFmtId="0" fontId="48" fillId="0" borderId="0" xfId="0" applyFont="1" applyAlignment="1">
      <alignment vertical="center" wrapText="1"/>
    </xf>
    <xf numFmtId="0" fontId="48" fillId="0" borderId="6" xfId="0" applyFont="1" applyBorder="1" applyAlignment="1">
      <alignment vertical="center" wrapText="1"/>
    </xf>
    <xf numFmtId="0" fontId="34" fillId="0" borderId="4" xfId="0" applyFont="1" applyBorder="1" applyAlignment="1">
      <alignment horizontal="center" vertical="center"/>
    </xf>
    <xf numFmtId="0" fontId="48" fillId="0" borderId="8" xfId="0" applyFont="1" applyBorder="1" applyAlignment="1">
      <alignment vertical="center" wrapText="1"/>
    </xf>
    <xf numFmtId="0" fontId="46" fillId="9" borderId="10" xfId="0" applyFont="1" applyFill="1" applyBorder="1" applyAlignment="1">
      <alignment vertical="center" wrapText="1"/>
    </xf>
    <xf numFmtId="0" fontId="48" fillId="0" borderId="10" xfId="0" applyFont="1" applyBorder="1" applyAlignment="1">
      <alignment vertical="center" wrapText="1"/>
    </xf>
    <xf numFmtId="0" fontId="46" fillId="9" borderId="10" xfId="0" applyFont="1" applyFill="1" applyBorder="1" applyAlignment="1">
      <alignment vertical="top" wrapText="1"/>
    </xf>
    <xf numFmtId="0" fontId="13" fillId="14" borderId="6" xfId="0" applyFont="1" applyFill="1" applyBorder="1" applyAlignment="1">
      <alignment horizontal="center" vertical="top" wrapText="1"/>
    </xf>
    <xf numFmtId="0" fontId="55" fillId="0" borderId="6" xfId="0" applyFont="1" applyBorder="1" applyAlignment="1">
      <alignment horizontal="justify" vertical="center" wrapText="1"/>
    </xf>
    <xf numFmtId="0" fontId="46" fillId="0" borderId="14" xfId="0" applyFont="1" applyBorder="1" applyAlignment="1">
      <alignment horizontal="center" vertical="top" wrapText="1"/>
    </xf>
    <xf numFmtId="0" fontId="46" fillId="0" borderId="9" xfId="0" applyFont="1" applyBorder="1" applyAlignment="1">
      <alignment horizontal="center" vertical="top" wrapText="1"/>
    </xf>
    <xf numFmtId="0" fontId="46" fillId="0" borderId="6" xfId="0" applyFont="1" applyBorder="1" applyAlignment="1">
      <alignment vertical="top" wrapText="1"/>
    </xf>
    <xf numFmtId="0" fontId="46" fillId="0" borderId="4" xfId="0" applyFont="1" applyBorder="1" applyAlignment="1">
      <alignment horizontal="center" vertical="top" wrapText="1"/>
    </xf>
    <xf numFmtId="0" fontId="46" fillId="16" borderId="9" xfId="0" applyFont="1" applyFill="1" applyBorder="1" applyAlignment="1">
      <alignment horizontal="center" vertical="top" wrapText="1"/>
    </xf>
    <xf numFmtId="0" fontId="34" fillId="0" borderId="0" xfId="0" applyFont="1" applyAlignment="1">
      <alignment horizontal="left" vertical="center" wrapText="1"/>
    </xf>
    <xf numFmtId="0" fontId="34" fillId="0" borderId="6" xfId="0" applyFont="1" applyBorder="1" applyAlignment="1">
      <alignment horizontal="justify" vertical="top" wrapText="1"/>
    </xf>
    <xf numFmtId="0" fontId="48" fillId="0" borderId="0" xfId="0" applyFont="1" applyAlignment="1">
      <alignment horizontal="justify" vertical="top" wrapText="1"/>
    </xf>
    <xf numFmtId="0" fontId="34" fillId="18" borderId="4" xfId="0" applyFont="1" applyFill="1" applyBorder="1" applyAlignment="1" applyProtection="1">
      <alignment horizontal="center" vertical="center"/>
      <protection locked="0"/>
    </xf>
    <xf numFmtId="0" fontId="34" fillId="18" borderId="12" xfId="0" applyFont="1" applyFill="1" applyBorder="1" applyAlignment="1" applyProtection="1">
      <alignment horizontal="center" vertical="center"/>
      <protection locked="0"/>
    </xf>
    <xf numFmtId="0" fontId="34" fillId="18" borderId="0" xfId="0" applyFont="1" applyFill="1" applyAlignment="1" applyProtection="1">
      <alignment horizontal="center" vertical="center"/>
      <protection locked="0"/>
    </xf>
    <xf numFmtId="0" fontId="34" fillId="18" borderId="1" xfId="0" applyFont="1" applyFill="1" applyBorder="1" applyAlignment="1" applyProtection="1">
      <alignment horizontal="center" vertical="center"/>
      <protection locked="0"/>
    </xf>
    <xf numFmtId="0" fontId="34" fillId="19" borderId="20" xfId="0" applyFont="1" applyFill="1" applyBorder="1" applyAlignment="1" applyProtection="1">
      <alignment horizontal="center" vertical="center" wrapText="1"/>
      <protection locked="0"/>
    </xf>
    <xf numFmtId="0" fontId="46" fillId="0" borderId="12" xfId="0" applyFont="1" applyBorder="1" applyAlignment="1">
      <alignment horizontal="justify" vertical="top" wrapText="1"/>
    </xf>
    <xf numFmtId="0" fontId="46" fillId="16" borderId="14" xfId="0" applyFont="1" applyFill="1" applyBorder="1" applyAlignment="1">
      <alignment horizontal="center" vertical="top" wrapText="1"/>
    </xf>
    <xf numFmtId="0" fontId="46" fillId="0" borderId="0" xfId="0" applyFont="1" applyAlignment="1">
      <alignment horizontal="center" vertical="top" wrapText="1"/>
    </xf>
    <xf numFmtId="0" fontId="47" fillId="0" borderId="6" xfId="0" applyFont="1" applyBorder="1" applyAlignment="1">
      <alignment horizontal="right" vertical="center" wrapText="1"/>
    </xf>
    <xf numFmtId="0" fontId="3" fillId="0" borderId="14" xfId="0" applyFont="1" applyBorder="1" applyAlignment="1">
      <alignment horizontal="center"/>
    </xf>
    <xf numFmtId="0" fontId="47" fillId="0" borderId="13" xfId="0" applyFont="1" applyBorder="1" applyAlignment="1">
      <alignment horizontal="right" vertical="center" wrapText="1"/>
    </xf>
    <xf numFmtId="0" fontId="47" fillId="0" borderId="6" xfId="0" applyFont="1" applyBorder="1" applyAlignment="1">
      <alignment horizontal="center"/>
    </xf>
    <xf numFmtId="0" fontId="3" fillId="0" borderId="6" xfId="0" applyFont="1" applyBorder="1"/>
    <xf numFmtId="0" fontId="3" fillId="0" borderId="1" xfId="0" applyFont="1" applyBorder="1" applyAlignment="1">
      <alignment horizontal="center"/>
    </xf>
    <xf numFmtId="0" fontId="47" fillId="16" borderId="2" xfId="0" applyFont="1" applyFill="1" applyBorder="1" applyAlignment="1">
      <alignment horizontal="right"/>
    </xf>
    <xf numFmtId="2" fontId="47" fillId="16" borderId="5" xfId="0" applyNumberFormat="1" applyFont="1" applyFill="1" applyBorder="1" applyAlignment="1">
      <alignment horizontal="center"/>
    </xf>
    <xf numFmtId="0" fontId="3" fillId="0" borderId="13" xfId="0" applyFont="1" applyBorder="1"/>
    <xf numFmtId="0" fontId="3" fillId="0" borderId="7" xfId="0" applyFont="1" applyBorder="1" applyAlignment="1">
      <alignment horizontal="center"/>
    </xf>
    <xf numFmtId="0" fontId="34" fillId="0" borderId="1" xfId="0" applyFont="1" applyBorder="1"/>
    <xf numFmtId="0" fontId="13" fillId="0" borderId="0" xfId="0" applyFont="1" applyAlignment="1">
      <alignment horizontal="center"/>
    </xf>
    <xf numFmtId="0" fontId="43" fillId="11" borderId="0" xfId="0" applyFont="1" applyFill="1" applyAlignment="1">
      <alignment horizontal="center"/>
    </xf>
    <xf numFmtId="0" fontId="43" fillId="12" borderId="0" xfId="0" applyFont="1" applyFill="1" applyAlignment="1">
      <alignment horizontal="center"/>
    </xf>
    <xf numFmtId="0" fontId="3" fillId="9" borderId="0" xfId="0" applyFont="1" applyFill="1" applyAlignment="1">
      <alignment horizontal="center"/>
    </xf>
    <xf numFmtId="0" fontId="3" fillId="13" borderId="0" xfId="0" applyFont="1" applyFill="1" applyAlignment="1">
      <alignment horizontal="center"/>
    </xf>
    <xf numFmtId="2" fontId="47" fillId="0" borderId="7" xfId="0" applyNumberFormat="1" applyFont="1" applyBorder="1" applyAlignment="1">
      <alignment horizontal="center" vertical="center"/>
    </xf>
    <xf numFmtId="0" fontId="47" fillId="0" borderId="15" xfId="0" applyFont="1" applyBorder="1" applyAlignment="1">
      <alignment horizontal="center" vertical="center"/>
    </xf>
    <xf numFmtId="0" fontId="47" fillId="0" borderId="0" xfId="0" applyFont="1" applyAlignment="1">
      <alignment horizontal="center" vertical="center"/>
    </xf>
    <xf numFmtId="2" fontId="47" fillId="0" borderId="5" xfId="0" applyNumberFormat="1" applyFont="1" applyBorder="1" applyAlignment="1">
      <alignment horizontal="center"/>
    </xf>
    <xf numFmtId="2" fontId="47" fillId="0" borderId="15" xfId="0" applyNumberFormat="1" applyFont="1" applyBorder="1" applyAlignment="1">
      <alignment horizontal="center"/>
    </xf>
    <xf numFmtId="2" fontId="47" fillId="0" borderId="0" xfId="0" applyNumberFormat="1" applyFont="1" applyAlignment="1">
      <alignment horizontal="center"/>
    </xf>
    <xf numFmtId="2" fontId="47" fillId="16" borderId="15" xfId="0" applyNumberFormat="1" applyFont="1" applyFill="1" applyBorder="1" applyAlignment="1">
      <alignment horizontal="center"/>
    </xf>
    <xf numFmtId="2" fontId="47" fillId="16" borderId="0" xfId="0" applyNumberFormat="1" applyFont="1" applyFill="1" applyAlignment="1">
      <alignment horizontal="center"/>
    </xf>
    <xf numFmtId="0" fontId="34" fillId="0" borderId="13" xfId="0" applyFont="1" applyBorder="1"/>
    <xf numFmtId="0" fontId="43" fillId="16" borderId="25" xfId="0" applyFont="1" applyFill="1" applyBorder="1" applyAlignment="1">
      <alignment wrapText="1"/>
    </xf>
    <xf numFmtId="0" fontId="46" fillId="16" borderId="9" xfId="0" applyFont="1" applyFill="1" applyBorder="1" applyAlignment="1">
      <alignment horizontal="center" vertical="center" wrapText="1"/>
    </xf>
    <xf numFmtId="0" fontId="46" fillId="16" borderId="2" xfId="0" applyFont="1" applyFill="1" applyBorder="1" applyAlignment="1">
      <alignment horizontal="left" vertical="top" wrapText="1"/>
    </xf>
    <xf numFmtId="0" fontId="46" fillId="16" borderId="7" xfId="0" applyFont="1" applyFill="1" applyBorder="1" applyAlignment="1">
      <alignment horizontal="left" vertical="top" wrapText="1"/>
    </xf>
    <xf numFmtId="0" fontId="46" fillId="0" borderId="9" xfId="0" applyFont="1" applyBorder="1" applyAlignment="1">
      <alignment horizontal="left" vertical="top" wrapText="1"/>
    </xf>
    <xf numFmtId="0" fontId="46" fillId="13" borderId="14" xfId="0" applyFont="1" applyFill="1" applyBorder="1" applyAlignment="1">
      <alignment horizontal="center" vertical="top" wrapText="1"/>
    </xf>
    <xf numFmtId="0" fontId="50" fillId="0" borderId="10" xfId="0" applyFont="1" applyBorder="1" applyAlignment="1">
      <alignment horizontal="center" vertical="center" wrapText="1"/>
    </xf>
    <xf numFmtId="0" fontId="50" fillId="0" borderId="14" xfId="0" applyFont="1" applyBorder="1" applyAlignment="1">
      <alignment horizontal="justify" vertical="center" wrapText="1"/>
    </xf>
    <xf numFmtId="0" fontId="34" fillId="0" borderId="4" xfId="0" applyFont="1" applyBorder="1" applyAlignment="1">
      <alignment horizontal="justify" vertical="center" wrapText="1"/>
    </xf>
    <xf numFmtId="0" fontId="46" fillId="0" borderId="14" xfId="0" applyFont="1" applyBorder="1" applyAlignment="1">
      <alignment vertical="top" wrapText="1"/>
    </xf>
    <xf numFmtId="0" fontId="34" fillId="0" borderId="4" xfId="0" applyFont="1" applyBorder="1" applyAlignment="1">
      <alignment vertical="center" wrapText="1"/>
    </xf>
    <xf numFmtId="0" fontId="46" fillId="14" borderId="9" xfId="0" applyFont="1" applyFill="1" applyBorder="1" applyAlignment="1">
      <alignment horizontal="center" vertical="top" wrapText="1"/>
    </xf>
    <xf numFmtId="0" fontId="50" fillId="0" borderId="14" xfId="0" applyFont="1" applyBorder="1" applyAlignment="1">
      <alignment horizontal="center" vertical="center" wrapText="1"/>
    </xf>
    <xf numFmtId="0" fontId="34" fillId="18" borderId="11" xfId="0" applyFont="1" applyFill="1" applyBorder="1" applyAlignment="1" applyProtection="1">
      <alignment horizontal="center" vertical="center" wrapText="1"/>
      <protection locked="0"/>
    </xf>
    <xf numFmtId="0" fontId="34" fillId="18" borderId="15" xfId="0" applyFont="1" applyFill="1" applyBorder="1" applyAlignment="1" applyProtection="1">
      <alignment horizontal="center" vertical="center" wrapText="1"/>
      <protection locked="0"/>
    </xf>
    <xf numFmtId="0" fontId="34" fillId="18" borderId="13" xfId="0" applyFont="1" applyFill="1" applyBorder="1" applyAlignment="1" applyProtection="1">
      <alignment horizontal="center" vertical="center" wrapText="1"/>
      <protection locked="0"/>
    </xf>
    <xf numFmtId="0" fontId="46" fillId="16" borderId="3" xfId="0" applyFont="1" applyFill="1" applyBorder="1" applyAlignment="1">
      <alignment horizontal="left" vertical="top" wrapText="1"/>
    </xf>
    <xf numFmtId="0" fontId="34" fillId="0" borderId="0" xfId="0" applyFont="1" applyAlignment="1">
      <alignment wrapText="1"/>
    </xf>
    <xf numFmtId="0" fontId="55" fillId="19" borderId="8" xfId="0" applyFont="1" applyFill="1" applyBorder="1" applyAlignment="1" applyProtection="1">
      <alignment horizontal="center" vertical="center" wrapText="1"/>
      <protection locked="0"/>
    </xf>
    <xf numFmtId="0" fontId="55" fillId="19" borderId="10" xfId="0" applyFont="1" applyFill="1" applyBorder="1" applyAlignment="1" applyProtection="1">
      <alignment horizontal="center" vertical="center" wrapText="1"/>
      <protection locked="0"/>
    </xf>
    <xf numFmtId="0" fontId="55" fillId="19" borderId="6" xfId="0" applyFont="1" applyFill="1" applyBorder="1" applyAlignment="1" applyProtection="1">
      <alignment horizontal="center" vertical="center" wrapText="1"/>
      <protection locked="0"/>
    </xf>
    <xf numFmtId="0" fontId="46" fillId="16" borderId="3" xfId="0" applyFont="1" applyFill="1" applyBorder="1" applyAlignment="1">
      <alignment horizontal="center" vertical="center" wrapText="1"/>
    </xf>
    <xf numFmtId="0" fontId="34" fillId="0" borderId="5" xfId="0" applyFont="1" applyBorder="1" applyAlignment="1">
      <alignment horizontal="center" vertical="center" wrapText="1"/>
    </xf>
    <xf numFmtId="0" fontId="46" fillId="0" borderId="8" xfId="0" applyFont="1" applyBorder="1" applyAlignment="1">
      <alignment horizontal="justify" vertical="top"/>
    </xf>
    <xf numFmtId="0" fontId="46" fillId="14" borderId="14" xfId="0" applyFont="1" applyFill="1" applyBorder="1" applyAlignment="1">
      <alignment horizontal="center" vertical="top" wrapText="1"/>
    </xf>
    <xf numFmtId="0" fontId="46" fillId="14" borderId="0" xfId="0" applyFont="1" applyFill="1" applyAlignment="1">
      <alignment horizontal="center" vertical="top" wrapText="1"/>
    </xf>
    <xf numFmtId="0" fontId="46" fillId="9" borderId="15" xfId="0" applyFont="1" applyFill="1" applyBorder="1" applyAlignment="1">
      <alignment vertical="top" wrapText="1"/>
    </xf>
    <xf numFmtId="0" fontId="48" fillId="0" borderId="4" xfId="0" applyFont="1" applyBorder="1" applyAlignment="1">
      <alignment horizontal="justify" vertical="center" wrapText="1"/>
    </xf>
    <xf numFmtId="0" fontId="47" fillId="0" borderId="14" xfId="0" applyFont="1" applyBorder="1" applyAlignment="1">
      <alignment horizontal="center" vertical="top" wrapText="1"/>
    </xf>
    <xf numFmtId="0" fontId="47" fillId="0" borderId="0" xfId="0" applyFont="1" applyAlignment="1">
      <alignment horizontal="center" vertical="top" wrapText="1"/>
    </xf>
    <xf numFmtId="0" fontId="34" fillId="0" borderId="10" xfId="0" applyFont="1" applyBorder="1" applyAlignment="1">
      <alignment horizontal="left" vertical="center" wrapText="1"/>
    </xf>
    <xf numFmtId="0" fontId="46" fillId="9" borderId="14" xfId="0" applyFont="1" applyFill="1" applyBorder="1" applyAlignment="1">
      <alignment horizontal="left" vertical="center" wrapText="1"/>
    </xf>
    <xf numFmtId="0" fontId="46" fillId="12" borderId="9" xfId="0" applyFont="1" applyFill="1" applyBorder="1" applyAlignment="1">
      <alignment horizontal="center" vertical="top" wrapText="1"/>
    </xf>
    <xf numFmtId="0" fontId="56" fillId="0" borderId="14" xfId="0" applyFont="1" applyBorder="1" applyAlignment="1">
      <alignment horizontal="center" vertical="top" wrapText="1"/>
    </xf>
    <xf numFmtId="0" fontId="47" fillId="0" borderId="14" xfId="0" applyFont="1" applyBorder="1" applyAlignment="1">
      <alignment vertical="top" wrapText="1"/>
    </xf>
    <xf numFmtId="0" fontId="34" fillId="18" borderId="5" xfId="0" applyFont="1" applyFill="1" applyBorder="1" applyAlignment="1" applyProtection="1">
      <alignment horizontal="center" vertical="center" wrapText="1"/>
      <protection locked="0"/>
    </xf>
    <xf numFmtId="0" fontId="46" fillId="16" borderId="3" xfId="0" applyFont="1" applyFill="1" applyBorder="1" applyAlignment="1">
      <alignment horizontal="left" vertical="center" wrapText="1"/>
    </xf>
    <xf numFmtId="0" fontId="34" fillId="0" borderId="0" xfId="0" applyFont="1" applyAlignment="1">
      <alignment horizontal="left" wrapText="1"/>
    </xf>
    <xf numFmtId="0" fontId="50" fillId="0" borderId="27" xfId="0" applyFont="1" applyBorder="1" applyAlignment="1">
      <alignment horizontal="center" wrapText="1"/>
    </xf>
    <xf numFmtId="0" fontId="50" fillId="0" borderId="16" xfId="0" applyFont="1" applyBorder="1" applyAlignment="1">
      <alignment horizontal="center" wrapText="1"/>
    </xf>
    <xf numFmtId="0" fontId="50" fillId="0" borderId="28" xfId="0" applyFont="1" applyBorder="1" applyAlignment="1">
      <alignment horizontal="center" wrapText="1"/>
    </xf>
    <xf numFmtId="0" fontId="50" fillId="19" borderId="24" xfId="0" applyFont="1" applyFill="1" applyBorder="1" applyAlignment="1">
      <alignment horizontal="center" wrapText="1"/>
    </xf>
    <xf numFmtId="0" fontId="50" fillId="19" borderId="25" xfId="0" applyFont="1" applyFill="1" applyBorder="1" applyAlignment="1">
      <alignment horizontal="center" wrapText="1"/>
    </xf>
    <xf numFmtId="0" fontId="50" fillId="19" borderId="26" xfId="0" applyFont="1" applyFill="1" applyBorder="1" applyAlignment="1">
      <alignment horizontal="center" wrapText="1"/>
    </xf>
    <xf numFmtId="0" fontId="50" fillId="0" borderId="24" xfId="0" applyFont="1" applyBorder="1" applyAlignment="1">
      <alignment horizontal="center" wrapText="1"/>
    </xf>
    <xf numFmtId="0" fontId="50" fillId="0" borderId="25" xfId="0" applyFont="1" applyBorder="1" applyAlignment="1">
      <alignment horizontal="center" wrapText="1"/>
    </xf>
    <xf numFmtId="176" fontId="34" fillId="0" borderId="0" xfId="0" applyNumberFormat="1" applyFont="1" applyAlignment="1">
      <alignment horizontal="justify" vertical="center" wrapText="1"/>
    </xf>
    <xf numFmtId="0" fontId="46" fillId="14" borderId="0" xfId="0" applyFont="1" applyFill="1" applyAlignment="1">
      <alignment horizontal="justify" vertical="center" wrapText="1"/>
    </xf>
    <xf numFmtId="0" fontId="34" fillId="14" borderId="8" xfId="0" applyFont="1" applyFill="1" applyBorder="1" applyAlignment="1">
      <alignment horizontal="center" vertical="center" wrapText="1"/>
    </xf>
    <xf numFmtId="0" fontId="34" fillId="14" borderId="10" xfId="0" applyFont="1" applyFill="1" applyBorder="1" applyAlignment="1">
      <alignment horizontal="center" vertical="center" wrapText="1"/>
    </xf>
    <xf numFmtId="0" fontId="46" fillId="0" borderId="0" xfId="0" applyFont="1" applyAlignment="1">
      <alignment horizontal="justify" vertical="center" wrapText="1"/>
    </xf>
    <xf numFmtId="0" fontId="46" fillId="0" borderId="12" xfId="0" applyFont="1" applyBorder="1" applyAlignment="1">
      <alignment horizontal="left" vertical="center" wrapText="1"/>
    </xf>
    <xf numFmtId="0" fontId="34" fillId="14" borderId="6" xfId="0" applyFont="1" applyFill="1" applyBorder="1" applyAlignment="1">
      <alignment horizontal="center" vertical="center" wrapText="1"/>
    </xf>
    <xf numFmtId="0" fontId="52" fillId="0" borderId="17" xfId="0" applyFont="1" applyBorder="1" applyAlignment="1">
      <alignment horizontal="center" vertical="top" wrapText="1"/>
    </xf>
    <xf numFmtId="0" fontId="52" fillId="0" borderId="29" xfId="0" applyFont="1" applyBorder="1" applyAlignment="1">
      <alignment horizontal="center" vertical="top" wrapText="1"/>
    </xf>
    <xf numFmtId="0" fontId="47" fillId="0" borderId="7" xfId="0" applyFont="1" applyBorder="1" applyAlignment="1">
      <alignment horizontal="center" vertical="center" wrapText="1"/>
    </xf>
    <xf numFmtId="0" fontId="47" fillId="0" borderId="5" xfId="0" applyFont="1" applyBorder="1" applyAlignment="1">
      <alignment horizontal="center" vertical="center" wrapText="1"/>
    </xf>
    <xf numFmtId="2" fontId="47" fillId="0" borderId="5" xfId="0" applyNumberFormat="1" applyFont="1" applyBorder="1" applyAlignment="1">
      <alignment horizontal="center" vertical="center" wrapText="1"/>
    </xf>
    <xf numFmtId="0" fontId="47" fillId="0" borderId="12" xfId="0" applyFont="1" applyBorder="1" applyAlignment="1">
      <alignment horizontal="center" vertical="center" wrapText="1"/>
    </xf>
    <xf numFmtId="0" fontId="46" fillId="0" borderId="8" xfId="0" applyFont="1" applyBorder="1" applyAlignment="1">
      <alignment vertical="center" wrapText="1"/>
    </xf>
    <xf numFmtId="0" fontId="34" fillId="0" borderId="10" xfId="0" applyFont="1" applyBorder="1" applyAlignment="1">
      <alignment horizontal="left" vertical="center" wrapText="1" indent="2"/>
    </xf>
    <xf numFmtId="0" fontId="51" fillId="0" borderId="15" xfId="0" applyFont="1" applyBorder="1" applyAlignment="1">
      <alignment vertical="center" wrapText="1"/>
    </xf>
    <xf numFmtId="0" fontId="57" fillId="0" borderId="10" xfId="0" applyFont="1" applyBorder="1" applyAlignment="1">
      <alignment horizontal="left" vertical="center" wrapText="1" indent="2"/>
    </xf>
    <xf numFmtId="0" fontId="46" fillId="14" borderId="11" xfId="0" applyFont="1" applyFill="1" applyBorder="1" applyAlignment="1">
      <alignment horizontal="justify" vertical="center" wrapText="1"/>
    </xf>
    <xf numFmtId="0" fontId="58" fillId="0" borderId="15" xfId="0" applyFont="1" applyBorder="1" applyAlignment="1">
      <alignment horizontal="justify" vertical="center" wrapText="1"/>
    </xf>
    <xf numFmtId="0" fontId="51" fillId="0" borderId="0" xfId="0" applyFont="1" applyAlignment="1">
      <alignment horizontal="left" vertical="center" wrapText="1" indent="2"/>
    </xf>
    <xf numFmtId="0" fontId="34" fillId="0" borderId="0" xfId="0" applyFont="1" applyAlignment="1">
      <alignment horizontal="left" vertical="center" wrapText="1" indent="2"/>
    </xf>
    <xf numFmtId="0" fontId="48" fillId="0" borderId="0" xfId="0" applyFont="1" applyAlignment="1">
      <alignment horizontal="left" vertical="center" wrapText="1" indent="2"/>
    </xf>
    <xf numFmtId="0" fontId="59" fillId="0" borderId="1" xfId="0" applyFont="1" applyBorder="1" applyAlignment="1">
      <alignment horizontal="left" vertical="center" wrapText="1" indent="2"/>
    </xf>
    <xf numFmtId="0" fontId="34" fillId="0" borderId="1" xfId="0" applyFont="1" applyBorder="1" applyAlignment="1">
      <alignment horizontal="left" vertical="center" wrapText="1" indent="2"/>
    </xf>
    <xf numFmtId="0" fontId="48" fillId="0" borderId="0" xfId="0" applyFont="1" applyAlignment="1">
      <alignment horizontal="left" vertical="center" wrapText="1"/>
    </xf>
    <xf numFmtId="0" fontId="50" fillId="0" borderId="0" xfId="0" applyFont="1" applyAlignment="1">
      <alignment vertical="center" wrapText="1"/>
    </xf>
    <xf numFmtId="0" fontId="46" fillId="0" borderId="0" xfId="0" applyFont="1" applyAlignment="1">
      <alignment horizontal="left" vertical="top" wrapText="1"/>
    </xf>
    <xf numFmtId="0" fontId="47" fillId="0" borderId="11" xfId="0" applyFont="1" applyBorder="1" applyAlignment="1">
      <alignment horizontal="center" vertical="center" wrapText="1"/>
    </xf>
    <xf numFmtId="2" fontId="47" fillId="0" borderId="2" xfId="0" applyNumberFormat="1" applyFont="1" applyBorder="1" applyAlignment="1">
      <alignment horizontal="center" vertical="center" wrapText="1"/>
    </xf>
    <xf numFmtId="2" fontId="47" fillId="0" borderId="15" xfId="0" applyNumberFormat="1" applyFont="1" applyBorder="1" applyAlignment="1">
      <alignment horizontal="center" vertical="center" wrapText="1"/>
    </xf>
    <xf numFmtId="2" fontId="47" fillId="0" borderId="0" xfId="0" applyNumberFormat="1" applyFont="1" applyAlignment="1">
      <alignment horizontal="center" vertical="center" wrapText="1"/>
    </xf>
    <xf numFmtId="2" fontId="47" fillId="0" borderId="13" xfId="0" applyNumberFormat="1" applyFont="1" applyBorder="1" applyAlignment="1">
      <alignment horizontal="center" vertical="center" wrapText="1"/>
    </xf>
    <xf numFmtId="2" fontId="47" fillId="0" borderId="1" xfId="0" applyNumberFormat="1" applyFont="1" applyBorder="1" applyAlignment="1">
      <alignment horizontal="center" vertical="center" wrapText="1"/>
    </xf>
    <xf numFmtId="0" fontId="34" fillId="0" borderId="8" xfId="0" applyFont="1" applyBorder="1" applyAlignment="1" applyProtection="1">
      <alignment vertical="center" wrapText="1"/>
      <protection locked="0"/>
    </xf>
    <xf numFmtId="0" fontId="34" fillId="0" borderId="10" xfId="0" applyFont="1" applyBorder="1" applyAlignment="1" applyProtection="1">
      <alignment vertical="center" wrapText="1"/>
      <protection locked="0"/>
    </xf>
    <xf numFmtId="0" fontId="34" fillId="0" borderId="6" xfId="0" applyFont="1" applyBorder="1" applyAlignment="1" applyProtection="1">
      <alignment vertical="center" wrapText="1"/>
      <protection locked="0"/>
    </xf>
    <xf numFmtId="0" fontId="48" fillId="0" borderId="0" xfId="0" applyFont="1" applyAlignment="1">
      <alignment horizontal="center" vertical="top" wrapText="1"/>
    </xf>
    <xf numFmtId="0" fontId="52" fillId="0" borderId="18" xfId="0" applyFont="1" applyBorder="1" applyAlignment="1">
      <alignment horizontal="center" vertical="top" wrapText="1"/>
    </xf>
    <xf numFmtId="0" fontId="47" fillId="0" borderId="9" xfId="0" applyFont="1" applyBorder="1" applyAlignment="1">
      <alignment horizontal="center" vertical="center" wrapText="1"/>
    </xf>
    <xf numFmtId="0" fontId="50" fillId="0" borderId="30" xfId="0" applyFont="1" applyBorder="1" applyAlignment="1">
      <alignment wrapText="1"/>
    </xf>
    <xf numFmtId="2" fontId="47" fillId="0" borderId="14" xfId="0" applyNumberFormat="1" applyFont="1" applyBorder="1" applyAlignment="1">
      <alignment horizontal="center" vertical="center" wrapText="1"/>
    </xf>
    <xf numFmtId="0" fontId="50" fillId="0" borderId="31" xfId="0" applyFont="1" applyBorder="1" applyAlignment="1">
      <alignment wrapText="1"/>
    </xf>
    <xf numFmtId="2" fontId="47" fillId="0" borderId="4" xfId="0" applyNumberFormat="1" applyFont="1" applyBorder="1" applyAlignment="1">
      <alignment horizontal="center" vertical="center" wrapText="1"/>
    </xf>
    <xf numFmtId="0" fontId="50" fillId="0" borderId="26" xfId="0" applyFont="1" applyBorder="1" applyAlignment="1">
      <alignment wrapText="1"/>
    </xf>
    <xf numFmtId="2" fontId="34" fillId="0" borderId="0" xfId="0" applyNumberFormat="1" applyFont="1" applyAlignment="1">
      <alignment wrapText="1"/>
    </xf>
    <xf numFmtId="0" fontId="50" fillId="0" borderId="0" xfId="0" applyFont="1" applyAlignment="1">
      <alignment horizontal="justify" vertical="center" wrapText="1"/>
    </xf>
    <xf numFmtId="0" fontId="46" fillId="16" borderId="8" xfId="0" applyFont="1" applyFill="1" applyBorder="1" applyAlignment="1">
      <alignment horizontal="center" vertical="top" wrapText="1"/>
    </xf>
    <xf numFmtId="0" fontId="48" fillId="0" borderId="14" xfId="0" applyFont="1" applyBorder="1"/>
    <xf numFmtId="0" fontId="34" fillId="0" borderId="14" xfId="0" applyFont="1" applyBorder="1" applyAlignment="1">
      <alignment horizontal="center" vertical="center"/>
    </xf>
    <xf numFmtId="0" fontId="46" fillId="16" borderId="12" xfId="0" applyFont="1" applyFill="1" applyBorder="1" applyAlignment="1">
      <alignment horizontal="center" vertical="top" wrapText="1"/>
    </xf>
    <xf numFmtId="0" fontId="34" fillId="18" borderId="14" xfId="0" applyFont="1" applyFill="1" applyBorder="1" applyAlignment="1" applyProtection="1">
      <alignment horizontal="center" vertical="center"/>
      <protection locked="0"/>
    </xf>
    <xf numFmtId="0" fontId="34" fillId="18" borderId="5" xfId="0" applyFont="1" applyFill="1" applyBorder="1" applyAlignment="1" applyProtection="1">
      <alignment horizontal="center" vertical="center"/>
      <protection locked="0"/>
    </xf>
    <xf numFmtId="0" fontId="46" fillId="0" borderId="4" xfId="0" applyFont="1" applyBorder="1" applyAlignment="1">
      <alignment horizontal="left" vertical="center" wrapText="1" indent="5"/>
    </xf>
    <xf numFmtId="0" fontId="34" fillId="0" borderId="14" xfId="0" applyFont="1" applyBorder="1" applyAlignment="1">
      <alignment horizontal="left" vertical="center" wrapText="1" indent="5"/>
    </xf>
    <xf numFmtId="0" fontId="13" fillId="0" borderId="32" xfId="0" applyFont="1" applyBorder="1" applyAlignment="1">
      <alignment horizontal="right" vertical="center" wrapText="1"/>
    </xf>
    <xf numFmtId="0" fontId="13" fillId="0" borderId="5" xfId="0" applyFont="1" applyBorder="1" applyAlignment="1">
      <alignment horizontal="right" vertical="center" wrapText="1"/>
    </xf>
    <xf numFmtId="0" fontId="46" fillId="16" borderId="10" xfId="0" applyFont="1" applyFill="1" applyBorder="1" applyAlignment="1">
      <alignment horizontal="left" vertical="center" wrapText="1" indent="2"/>
    </xf>
    <xf numFmtId="0" fontId="34" fillId="16" borderId="8" xfId="0" applyFont="1" applyFill="1" applyBorder="1" applyAlignment="1">
      <alignment vertical="center"/>
    </xf>
    <xf numFmtId="0" fontId="46" fillId="9" borderId="9" xfId="0" applyFont="1" applyFill="1" applyBorder="1" applyAlignment="1">
      <alignment horizontal="left" vertical="center" wrapText="1"/>
    </xf>
    <xf numFmtId="0" fontId="46" fillId="0" borderId="15" xfId="0" applyFont="1" applyBorder="1" applyAlignment="1">
      <alignment wrapText="1"/>
    </xf>
    <xf numFmtId="2" fontId="47" fillId="0" borderId="7"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4" fillId="16" borderId="11" xfId="0" applyFont="1" applyFill="1" applyBorder="1" applyAlignment="1">
      <alignment vertical="center"/>
    </xf>
    <xf numFmtId="0" fontId="34" fillId="16" borderId="2" xfId="0" applyFont="1" applyFill="1" applyBorder="1" applyAlignment="1">
      <alignment vertical="center"/>
    </xf>
    <xf numFmtId="0" fontId="34" fillId="16" borderId="7" xfId="0" applyFont="1" applyFill="1" applyBorder="1" applyAlignment="1">
      <alignment vertical="center"/>
    </xf>
    <xf numFmtId="0" fontId="50" fillId="0" borderId="24" xfId="0" applyFont="1" applyBorder="1" applyAlignment="1">
      <alignment wrapText="1"/>
    </xf>
    <xf numFmtId="0" fontId="50" fillId="0" borderId="25" xfId="0" applyFont="1" applyBorder="1" applyAlignment="1">
      <alignment wrapText="1"/>
    </xf>
    <xf numFmtId="0" fontId="43" fillId="0" borderId="33" xfId="0" applyFont="1" applyBorder="1" applyAlignment="1">
      <alignment wrapText="1"/>
    </xf>
    <xf numFmtId="0" fontId="46" fillId="16" borderId="5" xfId="0" applyFont="1" applyFill="1" applyBorder="1" applyAlignment="1">
      <alignment horizontal="left" vertical="center" wrapText="1"/>
    </xf>
    <xf numFmtId="0" fontId="46" fillId="11" borderId="14" xfId="0" applyFont="1" applyFill="1" applyBorder="1" applyAlignment="1">
      <alignment horizontal="center" vertical="top" wrapText="1"/>
    </xf>
    <xf numFmtId="0" fontId="47" fillId="0" borderId="2" xfId="0" applyFont="1" applyBorder="1" applyAlignment="1">
      <alignment horizontal="center" vertical="center"/>
    </xf>
    <xf numFmtId="0" fontId="60" fillId="0" borderId="7" xfId="0" applyFont="1" applyBorder="1" applyAlignment="1">
      <alignment horizontal="right" vertical="center" wrapText="1"/>
    </xf>
    <xf numFmtId="0" fontId="60" fillId="0" borderId="7" xfId="0" applyFont="1" applyBorder="1" applyAlignment="1">
      <alignment horizontal="center" vertical="center"/>
    </xf>
    <xf numFmtId="0" fontId="60" fillId="0" borderId="1" xfId="0" applyFont="1" applyBorder="1" applyAlignment="1">
      <alignment horizontal="center" vertical="center"/>
    </xf>
    <xf numFmtId="0" fontId="60" fillId="0" borderId="13" xfId="0" applyFont="1" applyBorder="1" applyAlignment="1">
      <alignment horizontal="center" vertical="center"/>
    </xf>
    <xf numFmtId="0" fontId="61" fillId="0" borderId="0" xfId="0" applyFont="1" applyAlignment="1">
      <alignment wrapText="1"/>
    </xf>
    <xf numFmtId="0" fontId="50" fillId="0" borderId="19" xfId="0" applyFont="1" applyBorder="1" applyAlignment="1">
      <alignment wrapText="1"/>
    </xf>
    <xf numFmtId="0" fontId="43" fillId="14" borderId="10" xfId="0" applyFont="1" applyFill="1" applyBorder="1" applyAlignment="1">
      <alignment horizontal="justify" vertical="center" wrapText="1"/>
    </xf>
    <xf numFmtId="0" fontId="60" fillId="14" borderId="14" xfId="0" applyFont="1" applyFill="1" applyBorder="1" applyAlignment="1">
      <alignment horizontal="center" vertical="top" wrapText="1"/>
    </xf>
    <xf numFmtId="0" fontId="46" fillId="0" borderId="34" xfId="0" applyFont="1" applyBorder="1" applyAlignment="1">
      <alignment vertical="top" wrapText="1"/>
    </xf>
    <xf numFmtId="0" fontId="62" fillId="0" borderId="14" xfId="0" applyFont="1" applyBorder="1" applyAlignment="1">
      <alignment horizontal="center" vertical="top" wrapText="1"/>
    </xf>
    <xf numFmtId="0" fontId="60" fillId="0" borderId="14" xfId="0" applyFont="1" applyBorder="1" applyAlignment="1">
      <alignment horizontal="center" vertical="top" wrapText="1"/>
    </xf>
    <xf numFmtId="0" fontId="13" fillId="9" borderId="10" xfId="0" applyFont="1" applyFill="1" applyBorder="1" applyAlignment="1">
      <alignment horizontal="left" vertical="center" wrapText="1"/>
    </xf>
    <xf numFmtId="0" fontId="34" fillId="0" borderId="14" xfId="0" applyFont="1" applyBorder="1" applyAlignment="1">
      <alignment horizontal="left" vertical="center" wrapText="1"/>
    </xf>
    <xf numFmtId="0" fontId="46" fillId="0" borderId="9" xfId="0" applyFont="1" applyBorder="1" applyAlignment="1">
      <alignment wrapText="1"/>
    </xf>
    <xf numFmtId="0" fontId="34" fillId="0" borderId="14" xfId="0" applyFont="1" applyBorder="1" applyAlignment="1">
      <alignment wrapText="1"/>
    </xf>
    <xf numFmtId="0" fontId="3" fillId="0" borderId="14" xfId="0" applyFont="1" applyBorder="1" applyAlignment="1">
      <alignment horizontal="center" vertical="top"/>
    </xf>
    <xf numFmtId="0" fontId="3" fillId="0" borderId="4" xfId="0" applyFont="1" applyBorder="1" applyAlignment="1">
      <alignment horizontal="center"/>
    </xf>
    <xf numFmtId="0" fontId="13" fillId="0" borderId="9" xfId="0" applyFont="1" applyBorder="1" applyAlignment="1">
      <alignment horizontal="center" vertical="top"/>
    </xf>
    <xf numFmtId="0" fontId="34" fillId="0" borderId="9" xfId="0" applyFont="1" applyBorder="1" applyAlignment="1">
      <alignment horizontal="center" vertical="center"/>
    </xf>
    <xf numFmtId="0" fontId="13" fillId="0" borderId="8" xfId="0" applyFont="1" applyBorder="1" applyAlignment="1">
      <alignment horizontal="center" vertical="top"/>
    </xf>
    <xf numFmtId="0" fontId="3" fillId="0" borderId="10" xfId="0" applyFont="1" applyBorder="1" applyAlignment="1">
      <alignment horizontal="center"/>
    </xf>
    <xf numFmtId="0" fontId="3" fillId="0" borderId="6" xfId="0" applyFont="1" applyBorder="1" applyAlignment="1">
      <alignment horizontal="center"/>
    </xf>
    <xf numFmtId="0" fontId="34" fillId="18" borderId="9" xfId="0" applyFont="1" applyFill="1" applyBorder="1" applyAlignment="1" applyProtection="1">
      <alignment horizontal="center" vertical="center"/>
      <protection locked="0"/>
    </xf>
    <xf numFmtId="0" fontId="34" fillId="0" borderId="0" xfId="0" applyFont="1" applyAlignment="1">
      <alignment horizontal="center" vertical="center"/>
    </xf>
    <xf numFmtId="0" fontId="47" fillId="0" borderId="35" xfId="0" applyFont="1" applyBorder="1" applyAlignment="1">
      <alignment horizontal="center" vertical="center"/>
    </xf>
    <xf numFmtId="2" fontId="47" fillId="0" borderId="6" xfId="0" applyNumberFormat="1" applyFont="1" applyBorder="1" applyAlignment="1">
      <alignment horizontal="center"/>
    </xf>
    <xf numFmtId="0" fontId="47" fillId="0" borderId="36" xfId="0" applyFont="1" applyBorder="1" applyAlignment="1">
      <alignment horizontal="center" vertical="center"/>
    </xf>
    <xf numFmtId="0" fontId="47" fillId="0" borderId="37" xfId="0" applyFont="1" applyBorder="1" applyAlignment="1">
      <alignment horizontal="center" vertical="center"/>
    </xf>
    <xf numFmtId="0" fontId="47" fillId="0" borderId="4" xfId="0" applyFont="1" applyBorder="1" applyAlignment="1">
      <alignment horizontal="center" vertical="center"/>
    </xf>
    <xf numFmtId="2" fontId="47" fillId="0" borderId="6" xfId="0" applyNumberFormat="1" applyFont="1" applyBorder="1" applyAlignment="1">
      <alignment horizontal="center" vertical="center"/>
    </xf>
    <xf numFmtId="0" fontId="62" fillId="0" borderId="0" xfId="0" applyFont="1" applyAlignment="1">
      <alignment horizontal="center" vertical="center"/>
    </xf>
    <xf numFmtId="0" fontId="43" fillId="0" borderId="0" xfId="0" applyFont="1"/>
    <xf numFmtId="0" fontId="3" fillId="0" borderId="11" xfId="0" applyFont="1" applyBorder="1" applyAlignment="1">
      <alignment vertical="center"/>
    </xf>
    <xf numFmtId="0" fontId="3" fillId="0" borderId="12" xfId="0" applyFont="1" applyBorder="1" applyAlignment="1">
      <alignment vertical="center"/>
    </xf>
    <xf numFmtId="0" fontId="62" fillId="0" borderId="12" xfId="0" applyFont="1" applyBorder="1" applyAlignment="1">
      <alignment horizontal="center" vertical="center"/>
    </xf>
    <xf numFmtId="0" fontId="3" fillId="0" borderId="13" xfId="0" applyFont="1" applyBorder="1" applyAlignment="1">
      <alignment vertical="center"/>
    </xf>
    <xf numFmtId="0" fontId="3" fillId="0" borderId="1" xfId="0" applyFont="1" applyBorder="1" applyAlignment="1">
      <alignment vertical="center"/>
    </xf>
    <xf numFmtId="0" fontId="62" fillId="0" borderId="1" xfId="0" applyFont="1" applyBorder="1" applyAlignment="1">
      <alignment horizontal="center" vertical="center"/>
    </xf>
    <xf numFmtId="0" fontId="46" fillId="10" borderId="8" xfId="0" applyFont="1" applyFill="1" applyBorder="1" applyAlignment="1">
      <alignment vertical="center" wrapText="1"/>
    </xf>
    <xf numFmtId="0" fontId="46" fillId="10" borderId="8" xfId="0" applyFont="1" applyFill="1" applyBorder="1" applyAlignment="1">
      <alignment horizontal="center" vertical="center" wrapText="1"/>
    </xf>
    <xf numFmtId="0" fontId="49" fillId="10" borderId="8" xfId="0" applyFont="1" applyFill="1" applyBorder="1" applyAlignment="1">
      <alignment horizontal="center" vertical="center" wrapText="1"/>
    </xf>
    <xf numFmtId="0" fontId="46" fillId="10" borderId="10" xfId="0" applyFont="1" applyFill="1" applyBorder="1" applyAlignment="1">
      <alignment vertical="center" wrapText="1"/>
    </xf>
    <xf numFmtId="0" fontId="46" fillId="10" borderId="6" xfId="0" applyFont="1" applyFill="1" applyBorder="1" applyAlignment="1">
      <alignment horizontal="center" vertical="center" wrapText="1"/>
    </xf>
    <xf numFmtId="0" fontId="49" fillId="10" borderId="6" xfId="0" applyFont="1" applyFill="1" applyBorder="1" applyAlignment="1">
      <alignment horizontal="center" vertical="center" wrapText="1"/>
    </xf>
    <xf numFmtId="0" fontId="46" fillId="0" borderId="8" xfId="0" applyFont="1" applyBorder="1" applyAlignment="1">
      <alignment horizontal="center" vertical="center" wrapText="1"/>
    </xf>
    <xf numFmtId="0" fontId="34" fillId="0" borderId="10" xfId="0" applyFont="1" applyBorder="1" applyAlignment="1">
      <alignment vertical="center"/>
    </xf>
    <xf numFmtId="0" fontId="46" fillId="0" borderId="8" xfId="0" applyFont="1" applyBorder="1" applyAlignment="1">
      <alignment horizontal="center" vertical="center"/>
    </xf>
    <xf numFmtId="0" fontId="46" fillId="0" borderId="10" xfId="0" applyFont="1" applyBorder="1" applyAlignment="1">
      <alignment vertical="center" wrapText="1"/>
    </xf>
    <xf numFmtId="0" fontId="46" fillId="0" borderId="10" xfId="0" applyFont="1" applyBorder="1" applyAlignment="1">
      <alignment horizontal="center" vertical="center"/>
    </xf>
    <xf numFmtId="0" fontId="46" fillId="0" borderId="6" xfId="0" applyFont="1" applyBorder="1" applyAlignment="1">
      <alignment horizontal="center" vertical="center"/>
    </xf>
    <xf numFmtId="0" fontId="62" fillId="0" borderId="8" xfId="0" applyFont="1" applyBorder="1" applyAlignment="1">
      <alignment horizontal="center" vertical="center"/>
    </xf>
    <xf numFmtId="0" fontId="62" fillId="0" borderId="10" xfId="0" applyFont="1" applyBorder="1" applyAlignment="1">
      <alignment horizontal="center" vertical="center"/>
    </xf>
    <xf numFmtId="0" fontId="13" fillId="0" borderId="10" xfId="0" applyFont="1" applyBorder="1" applyAlignment="1">
      <alignment vertical="center" wrapText="1"/>
    </xf>
    <xf numFmtId="0" fontId="13" fillId="0" borderId="6" xfId="0" applyFont="1" applyBorder="1" applyAlignment="1">
      <alignment vertical="center" wrapText="1"/>
    </xf>
    <xf numFmtId="0" fontId="62" fillId="0" borderId="6" xfId="0" applyFont="1" applyBorder="1" applyAlignment="1">
      <alignment horizontal="center" vertical="center"/>
    </xf>
    <xf numFmtId="0" fontId="46" fillId="0" borderId="10" xfId="0" applyFont="1" applyBorder="1" applyAlignment="1">
      <alignment horizontal="left" wrapText="1"/>
    </xf>
    <xf numFmtId="0" fontId="49" fillId="0" borderId="9" xfId="0" applyFont="1" applyBorder="1" applyAlignment="1">
      <alignment horizontal="center" vertical="center"/>
    </xf>
    <xf numFmtId="0" fontId="49" fillId="0" borderId="14" xfId="0" applyFont="1" applyBorder="1" applyAlignment="1">
      <alignment horizontal="center" vertical="center"/>
    </xf>
    <xf numFmtId="0" fontId="49" fillId="0" borderId="4" xfId="0" applyFont="1" applyBorder="1" applyAlignment="1">
      <alignment horizontal="center" vertical="center"/>
    </xf>
    <xf numFmtId="0" fontId="63" fillId="0" borderId="8" xfId="0" applyFont="1" applyBorder="1" applyAlignment="1">
      <alignment horizontal="center" vertical="center" wrapText="1"/>
    </xf>
    <xf numFmtId="0" fontId="63" fillId="0" borderId="10" xfId="0" applyFont="1" applyBorder="1" applyAlignment="1">
      <alignment horizontal="center" vertical="center" wrapText="1"/>
    </xf>
    <xf numFmtId="0" fontId="63" fillId="0" borderId="6" xfId="0" applyFont="1" applyBorder="1" applyAlignment="1">
      <alignment horizontal="center" vertical="center" wrapText="1"/>
    </xf>
    <xf numFmtId="0" fontId="64" fillId="20" borderId="8" xfId="0" applyFont="1" applyFill="1" applyBorder="1" applyAlignment="1">
      <alignment wrapText="1"/>
    </xf>
    <xf numFmtId="0" fontId="64" fillId="0" borderId="0" xfId="0" applyFont="1" applyAlignment="1">
      <alignment wrapText="1"/>
    </xf>
    <xf numFmtId="0" fontId="64" fillId="20" borderId="10" xfId="0" applyFont="1" applyFill="1" applyBorder="1" applyAlignment="1">
      <alignment wrapText="1"/>
    </xf>
    <xf numFmtId="0" fontId="64" fillId="0" borderId="0" xfId="0" applyFont="1"/>
    <xf numFmtId="0" fontId="64" fillId="20" borderId="6" xfId="0" applyFont="1" applyFill="1" applyBorder="1" applyAlignment="1">
      <alignment wrapText="1"/>
    </xf>
    <xf numFmtId="0" fontId="45" fillId="0" borderId="12" xfId="0" applyFont="1" applyBorder="1" applyAlignment="1">
      <alignment horizontal="center"/>
    </xf>
    <xf numFmtId="0" fontId="65" fillId="0" borderId="12" xfId="0" applyFont="1" applyBorder="1"/>
    <xf numFmtId="0" fontId="3" fillId="0" borderId="12" xfId="0" applyFont="1" applyBorder="1" applyAlignment="1">
      <alignment wrapText="1"/>
    </xf>
    <xf numFmtId="0" fontId="3" fillId="0" borderId="9" xfId="0" applyFont="1" applyBorder="1"/>
    <xf numFmtId="0" fontId="45" fillId="0" borderId="1" xfId="0" applyFont="1" applyBorder="1" applyAlignment="1">
      <alignment horizontal="center"/>
    </xf>
    <xf numFmtId="0" fontId="66" fillId="0" borderId="1" xfId="0" applyFont="1" applyBorder="1" applyAlignment="1">
      <alignment horizontal="center"/>
    </xf>
    <xf numFmtId="0" fontId="3" fillId="0" borderId="1" xfId="0" applyFont="1" applyBorder="1" applyAlignment="1">
      <alignment wrapText="1"/>
    </xf>
    <xf numFmtId="0" fontId="3" fillId="0" borderId="4" xfId="0" applyFont="1" applyBorder="1"/>
    <xf numFmtId="0" fontId="46" fillId="10" borderId="12" xfId="0" applyFont="1" applyFill="1" applyBorder="1" applyAlignment="1">
      <alignment horizontal="center" vertical="center" wrapText="1"/>
    </xf>
    <xf numFmtId="0" fontId="46" fillId="10" borderId="2" xfId="0" applyFont="1" applyFill="1" applyBorder="1" applyAlignment="1">
      <alignment horizontal="center" wrapText="1"/>
    </xf>
    <xf numFmtId="0" fontId="46" fillId="10" borderId="3" xfId="0" applyFont="1" applyFill="1" applyBorder="1" applyAlignment="1">
      <alignment horizontal="center" wrapText="1"/>
    </xf>
    <xf numFmtId="0" fontId="46" fillId="10" borderId="0" xfId="0" applyFont="1" applyFill="1" applyAlignment="1">
      <alignment horizontal="center" vertical="center" wrapText="1"/>
    </xf>
    <xf numFmtId="0" fontId="46" fillId="10" borderId="4" xfId="0" applyFont="1" applyFill="1" applyBorder="1" applyAlignment="1">
      <alignment horizontal="center"/>
    </xf>
    <xf numFmtId="0" fontId="67" fillId="16" borderId="9" xfId="0" applyFont="1" applyFill="1" applyBorder="1" applyAlignment="1">
      <alignment horizontal="left" vertical="center" wrapText="1"/>
    </xf>
    <xf numFmtId="0" fontId="68" fillId="0" borderId="8" xfId="0" applyFont="1" applyBorder="1" applyAlignment="1">
      <alignment horizontal="left" vertical="center" wrapText="1"/>
    </xf>
    <xf numFmtId="0" fontId="3" fillId="0" borderId="8" xfId="0" applyFont="1" applyBorder="1" applyAlignment="1">
      <alignment horizontal="center" wrapText="1"/>
    </xf>
    <xf numFmtId="0" fontId="3" fillId="0" borderId="8" xfId="0" applyFont="1" applyBorder="1" applyAlignment="1">
      <alignment horizontal="center"/>
    </xf>
    <xf numFmtId="0" fontId="46" fillId="0" borderId="14" xfId="0" applyFont="1" applyBorder="1" applyAlignment="1">
      <alignment horizontal="left" vertical="center" wrapText="1"/>
    </xf>
    <xf numFmtId="0" fontId="13" fillId="0" borderId="10" xfId="0" applyFont="1" applyBorder="1" applyAlignment="1">
      <alignment horizontal="left" vertical="center" wrapText="1"/>
    </xf>
    <xf numFmtId="0" fontId="3" fillId="0" borderId="10" xfId="0" applyFont="1" applyBorder="1" applyAlignment="1">
      <alignment horizontal="center" wrapText="1"/>
    </xf>
    <xf numFmtId="0" fontId="3" fillId="0" borderId="10" xfId="0" applyFont="1" applyBorder="1" applyAlignment="1">
      <alignment horizontal="justify" vertical="center" wrapText="1"/>
    </xf>
    <xf numFmtId="0" fontId="69" fillId="0" borderId="10" xfId="0" applyFont="1" applyBorder="1" applyAlignment="1">
      <alignment horizontal="justify" vertical="center" wrapText="1"/>
    </xf>
    <xf numFmtId="0" fontId="3" fillId="0" borderId="6" xfId="0" applyFont="1" applyBorder="1" applyAlignment="1">
      <alignment horizontal="center" wrapText="1"/>
    </xf>
    <xf numFmtId="0" fontId="68" fillId="16" borderId="8" xfId="0" applyFont="1" applyFill="1" applyBorder="1" applyAlignment="1">
      <alignment horizontal="left" vertical="center" wrapText="1"/>
    </xf>
    <xf numFmtId="0" fontId="3" fillId="0" borderId="9" xfId="0" applyFont="1" applyBorder="1" applyAlignment="1">
      <alignment horizontal="center"/>
    </xf>
    <xf numFmtId="0" fontId="3" fillId="14" borderId="10" xfId="0" applyFont="1" applyFill="1" applyBorder="1" applyAlignment="1">
      <alignment horizontal="justify" vertical="center" wrapText="1"/>
    </xf>
    <xf numFmtId="0" fontId="13" fillId="0" borderId="8" xfId="0" applyFont="1" applyBorder="1" applyAlignment="1">
      <alignment horizontal="left" vertical="center" wrapText="1"/>
    </xf>
    <xf numFmtId="0" fontId="60" fillId="0" borderId="38" xfId="0" applyFont="1" applyBorder="1" applyAlignment="1">
      <alignment horizontal="center" wrapText="1"/>
    </xf>
    <xf numFmtId="0" fontId="3" fillId="0" borderId="21" xfId="0" applyFont="1" applyBorder="1" applyAlignment="1">
      <alignment horizontal="center"/>
    </xf>
    <xf numFmtId="0" fontId="13" fillId="0" borderId="10" xfId="0" applyFont="1" applyBorder="1" applyAlignment="1">
      <alignment horizontal="justify" vertical="center" wrapText="1"/>
    </xf>
    <xf numFmtId="0" fontId="60" fillId="0" borderId="39" xfId="0" applyFont="1" applyBorder="1" applyAlignment="1">
      <alignment horizontal="center" wrapText="1"/>
    </xf>
    <xf numFmtId="0" fontId="3" fillId="0" borderId="22" xfId="0" applyFont="1" applyBorder="1" applyAlignment="1">
      <alignment horizontal="center"/>
    </xf>
    <xf numFmtId="0" fontId="51" fillId="0" borderId="10" xfId="0" applyFont="1" applyBorder="1" applyAlignment="1">
      <alignment horizontal="justify" vertical="center" wrapText="1"/>
    </xf>
    <xf numFmtId="0" fontId="26" fillId="0" borderId="10" xfId="0" applyFont="1" applyBorder="1" applyAlignment="1">
      <alignment horizontal="justify" vertical="center" wrapText="1"/>
    </xf>
    <xf numFmtId="0" fontId="69" fillId="0" borderId="6" xfId="0" applyFont="1" applyBorder="1" applyAlignment="1">
      <alignment horizontal="justify" vertical="center" wrapText="1"/>
    </xf>
    <xf numFmtId="0" fontId="60" fillId="0" borderId="40" xfId="0" applyFont="1" applyBorder="1" applyAlignment="1">
      <alignment horizontal="center" wrapText="1"/>
    </xf>
    <xf numFmtId="0" fontId="3" fillId="0" borderId="23" xfId="0" applyFont="1" applyBorder="1" applyAlignment="1">
      <alignment horizontal="center"/>
    </xf>
    <xf numFmtId="0" fontId="26" fillId="0" borderId="8" xfId="0" applyFont="1" applyBorder="1" applyAlignment="1">
      <alignment horizontal="justify" vertical="center" wrapText="1"/>
    </xf>
    <xf numFmtId="0" fontId="51" fillId="0" borderId="9"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14" xfId="0" applyFont="1" applyBorder="1" applyAlignment="1">
      <alignment horizontal="justify" vertical="center" wrapText="1"/>
    </xf>
    <xf numFmtId="0" fontId="3" fillId="0" borderId="14" xfId="0" applyFont="1" applyBorder="1" applyAlignment="1">
      <alignment horizontal="justify" vertical="center" wrapText="1"/>
    </xf>
    <xf numFmtId="0" fontId="48" fillId="0" borderId="14" xfId="0" applyFont="1" applyBorder="1" applyAlignment="1">
      <alignment horizontal="left" vertical="center" wrapText="1" indent="2"/>
    </xf>
    <xf numFmtId="0" fontId="69" fillId="0" borderId="14" xfId="0" applyFont="1" applyBorder="1" applyAlignment="1">
      <alignment horizontal="left" vertical="center" wrapText="1" indent="2"/>
    </xf>
    <xf numFmtId="0" fontId="69" fillId="0" borderId="14" xfId="0" applyFont="1" applyBorder="1" applyAlignment="1">
      <alignment horizontal="justify" vertical="center" wrapText="1"/>
    </xf>
    <xf numFmtId="0" fontId="48" fillId="0" borderId="4" xfId="0" applyFont="1" applyBorder="1" applyAlignment="1">
      <alignment vertical="center" wrapText="1"/>
    </xf>
    <xf numFmtId="0" fontId="69" fillId="0" borderId="4" xfId="0" applyFont="1" applyBorder="1" applyAlignment="1">
      <alignment vertical="center" wrapText="1"/>
    </xf>
    <xf numFmtId="0" fontId="46" fillId="0" borderId="14" xfId="0" applyFont="1" applyBorder="1" applyAlignment="1">
      <alignment vertical="center" wrapText="1"/>
    </xf>
    <xf numFmtId="0" fontId="60" fillId="0" borderId="0" xfId="0" applyFont="1" applyAlignment="1">
      <alignment horizontal="center"/>
    </xf>
    <xf numFmtId="0" fontId="43" fillId="0" borderId="15" xfId="0" applyFont="1" applyBorder="1" applyAlignment="1">
      <alignment horizontal="center"/>
    </xf>
    <xf numFmtId="0" fontId="46" fillId="0" borderId="6" xfId="0" applyFont="1" applyBorder="1" applyAlignment="1">
      <alignment vertical="center" wrapText="1"/>
    </xf>
    <xf numFmtId="0" fontId="51" fillId="0" borderId="14" xfId="0" applyFont="1" applyBorder="1" applyAlignment="1">
      <alignment horizontal="justify" vertical="center" wrapText="1"/>
    </xf>
    <xf numFmtId="0" fontId="3" fillId="0" borderId="10" xfId="0" applyFont="1" applyBorder="1" applyAlignment="1">
      <alignment horizontal="left" vertical="center" wrapText="1"/>
    </xf>
    <xf numFmtId="0" fontId="43" fillId="0" borderId="15" xfId="0" applyFont="1" applyBorder="1" applyAlignment="1">
      <alignment horizontal="center" vertical="top" wrapText="1"/>
    </xf>
    <xf numFmtId="0" fontId="46" fillId="16" borderId="5" xfId="0" applyFont="1" applyFill="1" applyBorder="1" applyAlignment="1">
      <alignment horizontal="center" vertical="center" wrapText="1"/>
    </xf>
    <xf numFmtId="0" fontId="34" fillId="18" borderId="8" xfId="0" applyFont="1" applyFill="1" applyBorder="1" applyAlignment="1">
      <alignment horizontal="center" vertical="center" wrapText="1"/>
    </xf>
    <xf numFmtId="0" fontId="34" fillId="18" borderId="10" xfId="0" applyFont="1" applyFill="1" applyBorder="1" applyAlignment="1">
      <alignment horizontal="center" vertical="center" wrapText="1"/>
    </xf>
    <xf numFmtId="0" fontId="34" fillId="18" borderId="6" xfId="0" applyFont="1" applyFill="1" applyBorder="1" applyAlignment="1">
      <alignment horizontal="center" vertical="center" wrapText="1"/>
    </xf>
    <xf numFmtId="0" fontId="34" fillId="18" borderId="11" xfId="0" applyFont="1" applyFill="1" applyBorder="1" applyAlignment="1">
      <alignment horizontal="center" vertical="center" wrapText="1"/>
    </xf>
    <xf numFmtId="0" fontId="34" fillId="18" borderId="15" xfId="0" applyFont="1" applyFill="1" applyBorder="1" applyAlignment="1">
      <alignment horizontal="center" vertical="center" wrapText="1"/>
    </xf>
    <xf numFmtId="0" fontId="34" fillId="18" borderId="13" xfId="0" applyFont="1" applyFill="1" applyBorder="1" applyAlignment="1">
      <alignment horizontal="center" vertical="center" wrapText="1"/>
    </xf>
    <xf numFmtId="0" fontId="34" fillId="18" borderId="5" xfId="0" applyFont="1" applyFill="1" applyBorder="1" applyAlignment="1">
      <alignment horizontal="center" vertical="center" wrapText="1"/>
    </xf>
    <xf numFmtId="0" fontId="50" fillId="0" borderId="27" xfId="0" applyFont="1" applyBorder="1" applyAlignment="1" applyProtection="1">
      <alignment horizontal="center" wrapText="1"/>
      <protection locked="0"/>
    </xf>
    <xf numFmtId="0" fontId="50" fillId="0" borderId="16" xfId="0" applyFont="1" applyBorder="1" applyAlignment="1" applyProtection="1">
      <alignment horizontal="center" wrapText="1"/>
      <protection locked="0"/>
    </xf>
    <xf numFmtId="0" fontId="50" fillId="0" borderId="28" xfId="0" applyFont="1" applyBorder="1" applyAlignment="1" applyProtection="1">
      <alignment horizontal="center" wrapText="1"/>
      <protection locked="0"/>
    </xf>
    <xf numFmtId="0" fontId="50" fillId="0" borderId="24" xfId="0" applyFont="1" applyBorder="1" applyAlignment="1" applyProtection="1">
      <alignment horizontal="center" wrapText="1"/>
      <protection locked="0"/>
    </xf>
    <xf numFmtId="0" fontId="50" fillId="0" borderId="25" xfId="0" applyFont="1" applyBorder="1" applyAlignment="1" applyProtection="1">
      <alignment horizontal="center" wrapText="1"/>
      <protection locked="0"/>
    </xf>
    <xf numFmtId="0" fontId="50" fillId="0" borderId="26" xfId="0" applyFont="1" applyBorder="1" applyAlignment="1" applyProtection="1">
      <alignment horizontal="center" wrapText="1"/>
      <protection locked="0"/>
    </xf>
    <xf numFmtId="0" fontId="34" fillId="18" borderId="8" xfId="0" applyFont="1" applyFill="1" applyBorder="1" applyAlignment="1">
      <alignment horizontal="center" vertical="center"/>
    </xf>
    <xf numFmtId="0" fontId="34" fillId="18" borderId="11" xfId="0" applyFont="1" applyFill="1" applyBorder="1" applyAlignment="1">
      <alignment horizontal="center" vertical="center"/>
    </xf>
    <xf numFmtId="0" fontId="34" fillId="18" borderId="10" xfId="0" applyFont="1" applyFill="1" applyBorder="1" applyAlignment="1">
      <alignment horizontal="center" vertical="center"/>
    </xf>
    <xf numFmtId="0" fontId="34" fillId="18" borderId="15" xfId="0" applyFont="1" applyFill="1" applyBorder="1" applyAlignment="1">
      <alignment horizontal="center" vertical="center"/>
    </xf>
    <xf numFmtId="0" fontId="34" fillId="18" borderId="6" xfId="0" applyFont="1" applyFill="1" applyBorder="1" applyAlignment="1">
      <alignment horizontal="center" vertical="center"/>
    </xf>
    <xf numFmtId="0" fontId="34" fillId="18" borderId="13" xfId="0" applyFont="1" applyFill="1" applyBorder="1" applyAlignment="1">
      <alignment horizontal="center" vertical="center"/>
    </xf>
    <xf numFmtId="0" fontId="34" fillId="0" borderId="8" xfId="0" applyFont="1" applyBorder="1" applyAlignment="1">
      <alignment vertical="center" wrapText="1"/>
    </xf>
    <xf numFmtId="0" fontId="34" fillId="0" borderId="10" xfId="0" applyFont="1" applyBorder="1" applyAlignment="1">
      <alignment vertical="center" wrapText="1"/>
    </xf>
    <xf numFmtId="0" fontId="34" fillId="0" borderId="6" xfId="0" applyFont="1" applyBorder="1" applyAlignment="1">
      <alignment vertical="center" wrapText="1"/>
    </xf>
    <xf numFmtId="0" fontId="34" fillId="18" borderId="14" xfId="0" applyFont="1" applyFill="1" applyBorder="1" applyAlignment="1">
      <alignment horizontal="center" vertical="center"/>
    </xf>
    <xf numFmtId="0" fontId="34" fillId="18" borderId="5" xfId="0" applyFont="1" applyFill="1" applyBorder="1" applyAlignment="1">
      <alignment horizontal="center" vertical="center"/>
    </xf>
    <xf numFmtId="0" fontId="34" fillId="18" borderId="12" xfId="0" applyFont="1" applyFill="1" applyBorder="1" applyAlignment="1">
      <alignment horizontal="center" vertical="center"/>
    </xf>
    <xf numFmtId="0" fontId="34" fillId="18" borderId="0" xfId="0" applyFont="1" applyFill="1" applyAlignment="1">
      <alignment horizontal="center" vertical="center"/>
    </xf>
    <xf numFmtId="0" fontId="34" fillId="18" borderId="1" xfId="0" applyFont="1" applyFill="1" applyBorder="1" applyAlignment="1">
      <alignment horizontal="center" vertical="center"/>
    </xf>
    <xf numFmtId="0" fontId="46" fillId="11" borderId="14" xfId="0" applyFont="1" applyFill="1" applyBorder="1" applyAlignment="1">
      <alignment horizontal="left" vertical="top" wrapText="1"/>
    </xf>
    <xf numFmtId="0" fontId="3" fillId="18" borderId="10" xfId="0" applyFont="1" applyFill="1" applyBorder="1" applyAlignment="1">
      <alignment horizontal="center" vertical="center"/>
    </xf>
    <xf numFmtId="0" fontId="3" fillId="18" borderId="15"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13" xfId="0" applyFont="1" applyFill="1" applyBorder="1" applyAlignment="1">
      <alignment horizontal="center" vertical="center"/>
    </xf>
    <xf numFmtId="0" fontId="3" fillId="18" borderId="8" xfId="0"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8" borderId="10" xfId="0" applyFont="1" applyFill="1" applyBorder="1" applyAlignment="1">
      <alignment horizontal="center" vertical="center" wrapText="1"/>
    </xf>
    <xf numFmtId="0" fontId="3" fillId="18" borderId="15" xfId="0"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8" borderId="13" xfId="0" applyFont="1" applyFill="1" applyBorder="1" applyAlignment="1">
      <alignment horizontal="center" vertical="center" wrapText="1"/>
    </xf>
    <xf numFmtId="0" fontId="3" fillId="18" borderId="8" xfId="0" applyFont="1" applyFill="1" applyBorder="1" applyAlignment="1">
      <alignment horizontal="center" vertical="center"/>
    </xf>
    <xf numFmtId="0" fontId="3" fillId="18" borderId="11" xfId="0" applyFont="1" applyFill="1" applyBorder="1" applyAlignment="1">
      <alignment horizontal="center" vertical="center"/>
    </xf>
    <xf numFmtId="0" fontId="34" fillId="0" borderId="20" xfId="0" applyFont="1" applyBorder="1" applyAlignment="1">
      <alignment horizontal="center" vertical="center" wrapText="1"/>
    </xf>
    <xf numFmtId="0" fontId="46" fillId="18" borderId="8" xfId="0" applyFont="1" applyFill="1" applyBorder="1" applyAlignment="1">
      <alignment horizontal="center" vertical="center" wrapText="1"/>
    </xf>
    <xf numFmtId="0" fontId="46" fillId="18" borderId="12" xfId="0" applyFont="1" applyFill="1" applyBorder="1" applyAlignment="1">
      <alignment horizontal="center" vertical="center" wrapText="1"/>
    </xf>
    <xf numFmtId="0" fontId="46" fillId="18" borderId="10" xfId="0" applyFont="1" applyFill="1" applyBorder="1" applyAlignment="1">
      <alignment horizontal="center" vertical="center" wrapText="1"/>
    </xf>
    <xf numFmtId="0" fontId="46" fillId="18" borderId="0" xfId="0" applyFont="1" applyFill="1" applyAlignment="1">
      <alignment horizontal="center" vertical="center" wrapText="1"/>
    </xf>
    <xf numFmtId="0" fontId="46" fillId="18" borderId="6" xfId="0" applyFont="1" applyFill="1" applyBorder="1" applyAlignment="1">
      <alignment horizontal="center" vertical="center" wrapText="1"/>
    </xf>
    <xf numFmtId="0" fontId="46" fillId="18" borderId="1" xfId="0" applyFont="1" applyFill="1" applyBorder="1" applyAlignment="1">
      <alignment horizontal="center" vertical="center" wrapText="1"/>
    </xf>
    <xf numFmtId="0" fontId="13" fillId="14" borderId="9" xfId="0" applyFont="1" applyFill="1" applyBorder="1" applyAlignment="1">
      <alignment horizontal="center" vertical="top" wrapText="1"/>
    </xf>
    <xf numFmtId="0" fontId="43" fillId="14" borderId="0" xfId="0" applyFont="1" applyFill="1"/>
    <xf numFmtId="0" fontId="34" fillId="18" borderId="4" xfId="0" applyFont="1" applyFill="1" applyBorder="1" applyAlignment="1">
      <alignment horizontal="center" vertical="center"/>
    </xf>
    <xf numFmtId="0" fontId="46" fillId="0" borderId="0" xfId="0" applyFont="1" applyAlignment="1">
      <alignment horizontal="center"/>
    </xf>
    <xf numFmtId="0" fontId="50" fillId="0" borderId="0" xfId="0" applyFont="1"/>
    <xf numFmtId="0" fontId="34" fillId="0" borderId="0" xfId="0" applyFont="1" applyAlignment="1">
      <alignment vertical="center"/>
    </xf>
    <xf numFmtId="0" fontId="34" fillId="14" borderId="0" xfId="0" applyFont="1" applyFill="1" applyAlignment="1">
      <alignment vertical="center" wrapText="1"/>
    </xf>
    <xf numFmtId="0" fontId="70" fillId="4" borderId="8" xfId="0" applyFont="1" applyFill="1" applyBorder="1" applyAlignment="1">
      <alignment horizontal="justify" vertical="center" wrapText="1"/>
    </xf>
    <xf numFmtId="0" fontId="70" fillId="4" borderId="10" xfId="0" applyFont="1" applyFill="1" applyBorder="1"/>
    <xf numFmtId="0" fontId="34" fillId="4" borderId="41" xfId="0" applyFont="1" applyFill="1" applyBorder="1"/>
    <xf numFmtId="0" fontId="34" fillId="0" borderId="11" xfId="0" applyFont="1" applyBorder="1" applyAlignment="1">
      <alignment vertical="center"/>
    </xf>
    <xf numFmtId="0" fontId="34" fillId="0" borderId="12" xfId="0" applyFont="1" applyBorder="1" applyAlignment="1">
      <alignment vertical="center"/>
    </xf>
    <xf numFmtId="0" fontId="71" fillId="0" borderId="12" xfId="0" applyFont="1" applyBorder="1"/>
    <xf numFmtId="0" fontId="34" fillId="0" borderId="12" xfId="0" applyFont="1" applyBorder="1" applyAlignment="1">
      <alignment wrapText="1"/>
    </xf>
    <xf numFmtId="0" fontId="34" fillId="0" borderId="13" xfId="0" applyFont="1" applyBorder="1" applyAlignment="1">
      <alignment vertical="center"/>
    </xf>
    <xf numFmtId="0" fontId="34" fillId="0" borderId="1" xfId="0" applyFont="1" applyBorder="1" applyAlignment="1">
      <alignment vertical="center"/>
    </xf>
    <xf numFmtId="0" fontId="72" fillId="0" borderId="1" xfId="0" applyFont="1" applyBorder="1" applyAlignment="1">
      <alignment horizontal="center"/>
    </xf>
    <xf numFmtId="0" fontId="34" fillId="0" borderId="1" xfId="0" applyFont="1" applyBorder="1" applyAlignment="1">
      <alignment wrapText="1"/>
    </xf>
    <xf numFmtId="0" fontId="46" fillId="10" borderId="5" xfId="0" applyFont="1" applyFill="1" applyBorder="1" applyAlignment="1">
      <alignment horizontal="center" wrapText="1"/>
    </xf>
    <xf numFmtId="0" fontId="67" fillId="16" borderId="5" xfId="0" applyFont="1" applyFill="1" applyBorder="1" applyAlignment="1">
      <alignment horizontal="left" vertical="center" wrapText="1"/>
    </xf>
    <xf numFmtId="0" fontId="34" fillId="0" borderId="9" xfId="0" applyFont="1" applyBorder="1" applyAlignment="1" applyProtection="1">
      <alignment horizontal="center" wrapText="1"/>
      <protection locked="0"/>
    </xf>
    <xf numFmtId="0" fontId="49" fillId="16" borderId="10" xfId="0" applyFont="1" applyFill="1" applyBorder="1" applyAlignment="1">
      <alignment horizontal="justify" vertical="center" wrapText="1"/>
    </xf>
    <xf numFmtId="0" fontId="34" fillId="0" borderId="10" xfId="0" applyFont="1" applyBorder="1" applyAlignment="1" applyProtection="1">
      <alignment horizontal="center" wrapText="1"/>
      <protection locked="0"/>
    </xf>
    <xf numFmtId="0" fontId="34" fillId="0" borderId="6" xfId="0" applyFont="1" applyBorder="1" applyAlignment="1" applyProtection="1">
      <alignment horizontal="center" wrapText="1"/>
      <protection locked="0"/>
    </xf>
    <xf numFmtId="0" fontId="46" fillId="16" borderId="0" xfId="0" applyFont="1" applyFill="1" applyAlignment="1">
      <alignment horizontal="left" vertical="center" wrapText="1"/>
    </xf>
    <xf numFmtId="0" fontId="47" fillId="0" borderId="8" xfId="0" applyFont="1" applyBorder="1" applyAlignment="1" applyProtection="1">
      <alignment horizontal="center" wrapText="1"/>
      <protection locked="0"/>
    </xf>
    <xf numFmtId="0" fontId="46" fillId="16" borderId="9" xfId="0" applyFont="1" applyFill="1" applyBorder="1" applyAlignment="1">
      <alignment horizontal="justify" vertical="center" wrapText="1"/>
    </xf>
    <xf numFmtId="0" fontId="34" fillId="0" borderId="8" xfId="0" applyFont="1" applyBorder="1" applyAlignment="1" applyProtection="1">
      <alignment horizontal="center" wrapText="1"/>
      <protection locked="0"/>
    </xf>
    <xf numFmtId="0" fontId="34" fillId="0" borderId="11" xfId="0" applyFont="1" applyBorder="1" applyAlignment="1" applyProtection="1">
      <alignment horizontal="center" wrapText="1"/>
      <protection locked="0"/>
    </xf>
    <xf numFmtId="0" fontId="34" fillId="0" borderId="15" xfId="0" applyFont="1" applyBorder="1" applyAlignment="1" applyProtection="1">
      <alignment horizontal="center" wrapText="1"/>
      <protection locked="0"/>
    </xf>
    <xf numFmtId="0" fontId="34" fillId="0" borderId="17" xfId="0" applyFont="1" applyBorder="1" applyAlignment="1" applyProtection="1">
      <alignment horizontal="center" wrapText="1"/>
      <protection locked="0"/>
    </xf>
    <xf numFmtId="0" fontId="46" fillId="16" borderId="14" xfId="0" applyFont="1" applyFill="1" applyBorder="1" applyAlignment="1">
      <alignment horizontal="left" vertical="center" wrapText="1"/>
    </xf>
    <xf numFmtId="0" fontId="34" fillId="0" borderId="29" xfId="0" applyFont="1" applyBorder="1" applyAlignment="1" applyProtection="1">
      <alignment horizontal="center" wrapText="1"/>
      <protection locked="0"/>
    </xf>
    <xf numFmtId="0" fontId="46" fillId="16" borderId="14" xfId="0" applyFont="1" applyFill="1" applyBorder="1" applyAlignment="1">
      <alignment horizontal="justify" vertical="center" wrapText="1"/>
    </xf>
    <xf numFmtId="0" fontId="34" fillId="0" borderId="18" xfId="0" applyFont="1" applyBorder="1" applyAlignment="1" applyProtection="1">
      <alignment horizontal="center" wrapText="1"/>
      <protection locked="0"/>
    </xf>
    <xf numFmtId="0" fontId="46" fillId="0" borderId="11" xfId="0" applyFont="1" applyBorder="1" applyAlignment="1">
      <alignment vertical="center" wrapText="1"/>
    </xf>
    <xf numFmtId="0" fontId="67" fillId="16" borderId="0" xfId="0" applyFont="1" applyFill="1" applyAlignment="1">
      <alignment vertical="center" wrapText="1"/>
    </xf>
    <xf numFmtId="0" fontId="46" fillId="0" borderId="15" xfId="0" applyFont="1" applyBorder="1" applyAlignment="1">
      <alignment vertical="center" wrapText="1"/>
    </xf>
    <xf numFmtId="0" fontId="49" fillId="16" borderId="0" xfId="0" applyFont="1" applyFill="1" applyAlignment="1">
      <alignment horizontal="left" vertical="center" wrapText="1"/>
    </xf>
    <xf numFmtId="0" fontId="46" fillId="16" borderId="9" xfId="0" applyFont="1" applyFill="1" applyBorder="1" applyAlignment="1">
      <alignment horizontal="left" vertical="center" wrapText="1"/>
    </xf>
    <xf numFmtId="0" fontId="67" fillId="16" borderId="7" xfId="0" applyFont="1" applyFill="1" applyBorder="1" applyAlignment="1">
      <alignment horizontal="left" vertical="center" wrapText="1"/>
    </xf>
    <xf numFmtId="0" fontId="46" fillId="16" borderId="0" xfId="0" applyFont="1" applyFill="1" applyAlignment="1">
      <alignment horizontal="left" vertical="top" wrapText="1"/>
    </xf>
    <xf numFmtId="0" fontId="73" fillId="0" borderId="0" xfId="0" applyFont="1" applyAlignment="1">
      <alignment horizontal="justify" vertical="center" wrapText="1"/>
    </xf>
    <xf numFmtId="0" fontId="63" fillId="14" borderId="8" xfId="0" applyFont="1" applyFill="1" applyBorder="1" applyAlignment="1">
      <alignment horizontal="center" vertical="center" wrapText="1"/>
    </xf>
    <xf numFmtId="0" fontId="46" fillId="16" borderId="8" xfId="0" applyFont="1" applyFill="1" applyBorder="1" applyAlignment="1">
      <alignment horizontal="left" vertical="center" wrapText="1"/>
    </xf>
    <xf numFmtId="0" fontId="34" fillId="0" borderId="9" xfId="0" applyFont="1" applyBorder="1"/>
    <xf numFmtId="0" fontId="46" fillId="10" borderId="5" xfId="0" applyFont="1" applyFill="1" applyBorder="1" applyAlignment="1">
      <alignment horizontal="center"/>
    </xf>
    <xf numFmtId="0" fontId="34" fillId="0" borderId="8" xfId="0" applyFont="1" applyBorder="1" applyAlignment="1" applyProtection="1">
      <alignment horizontal="center"/>
      <protection locked="0"/>
    </xf>
    <xf numFmtId="0" fontId="34" fillId="0" borderId="10" xfId="0" applyFont="1" applyBorder="1" applyAlignment="1" applyProtection="1">
      <alignment horizontal="center"/>
      <protection locked="0"/>
    </xf>
    <xf numFmtId="0" fontId="34" fillId="0" borderId="6" xfId="0" applyFont="1" applyBorder="1" applyAlignment="1" applyProtection="1">
      <alignment horizontal="center"/>
      <protection locked="0"/>
    </xf>
    <xf numFmtId="0" fontId="34" fillId="0" borderId="17" xfId="0" applyFont="1" applyBorder="1" applyAlignment="1" applyProtection="1">
      <alignment horizontal="center"/>
      <protection locked="0"/>
    </xf>
    <xf numFmtId="0" fontId="34" fillId="0" borderId="29" xfId="0" applyFont="1" applyBorder="1" applyAlignment="1" applyProtection="1">
      <alignment horizontal="center"/>
      <protection locked="0"/>
    </xf>
    <xf numFmtId="0" fontId="34" fillId="0" borderId="18" xfId="0" applyFont="1" applyBorder="1" applyAlignment="1" applyProtection="1">
      <alignment horizontal="center"/>
      <protection locked="0"/>
    </xf>
    <xf numFmtId="0" fontId="63" fillId="14" borderId="10" xfId="0" applyFont="1" applyFill="1" applyBorder="1" applyAlignment="1">
      <alignment horizontal="center" vertical="center" wrapText="1"/>
    </xf>
    <xf numFmtId="0" fontId="46" fillId="16" borderId="10" xfId="0" applyFont="1" applyFill="1" applyBorder="1" applyAlignment="1">
      <alignment horizontal="justify" vertical="center" wrapText="1"/>
    </xf>
    <xf numFmtId="0" fontId="34" fillId="16" borderId="10" xfId="0" applyFont="1" applyFill="1" applyBorder="1" applyAlignment="1">
      <alignment horizontal="left" vertical="center" wrapText="1"/>
    </xf>
    <xf numFmtId="0" fontId="63" fillId="14" borderId="6" xfId="0" applyFont="1" applyFill="1" applyBorder="1" applyAlignment="1">
      <alignment horizontal="center" vertical="center" wrapText="1"/>
    </xf>
    <xf numFmtId="0" fontId="46" fillId="16" borderId="14" xfId="0" applyFont="1" applyFill="1" applyBorder="1" applyAlignment="1">
      <alignment horizontal="left" vertical="top" wrapText="1"/>
    </xf>
    <xf numFmtId="0" fontId="46" fillId="16" borderId="14" xfId="0" applyFont="1" applyFill="1" applyBorder="1" applyAlignment="1">
      <alignment horizontal="left" vertical="center"/>
    </xf>
    <xf numFmtId="0" fontId="46" fillId="14" borderId="14" xfId="0" applyFont="1" applyFill="1" applyBorder="1" applyAlignment="1">
      <alignment horizontal="justify" vertical="top" wrapText="1"/>
    </xf>
    <xf numFmtId="0" fontId="34" fillId="13" borderId="8" xfId="0" applyFont="1" applyFill="1" applyBorder="1" applyAlignment="1">
      <alignment horizontal="center" vertical="center" wrapText="1"/>
    </xf>
    <xf numFmtId="0" fontId="34" fillId="13" borderId="10" xfId="0" applyFont="1" applyFill="1" applyBorder="1" applyAlignment="1">
      <alignment horizontal="center" vertical="center" wrapText="1"/>
    </xf>
    <xf numFmtId="0" fontId="34" fillId="13" borderId="6" xfId="0" applyFont="1" applyFill="1" applyBorder="1" applyAlignment="1">
      <alignment horizontal="center" vertical="center" wrapText="1"/>
    </xf>
    <xf numFmtId="0" fontId="46" fillId="0" borderId="8" xfId="0" applyFont="1" applyBorder="1" applyAlignment="1">
      <alignment horizontal="left" vertical="center" wrapText="1"/>
    </xf>
    <xf numFmtId="0" fontId="67" fillId="16" borderId="8" xfId="0" applyFont="1" applyFill="1" applyBorder="1" applyAlignment="1">
      <alignment horizontal="left" vertical="center" wrapText="1"/>
    </xf>
    <xf numFmtId="0" fontId="46" fillId="0" borderId="10" xfId="0" applyFont="1" applyBorder="1" applyAlignment="1">
      <alignment horizontal="left" vertical="center" wrapText="1"/>
    </xf>
    <xf numFmtId="0" fontId="46" fillId="16" borderId="10" xfId="0" applyFont="1" applyFill="1" applyBorder="1" applyAlignment="1">
      <alignment horizontal="justify" vertical="top" wrapText="1"/>
    </xf>
    <xf numFmtId="0" fontId="46" fillId="0" borderId="6" xfId="0" applyFont="1" applyBorder="1" applyAlignment="1">
      <alignment horizontal="left" vertical="center" wrapText="1"/>
    </xf>
    <xf numFmtId="0" fontId="74" fillId="0" borderId="0" xfId="0" applyFont="1"/>
    <xf numFmtId="0" fontId="75" fillId="0" borderId="0" xfId="0" applyFont="1"/>
    <xf numFmtId="0" fontId="34" fillId="4" borderId="0" xfId="0" applyFont="1" applyFill="1"/>
    <xf numFmtId="0" fontId="22" fillId="0" borderId="0" xfId="0" applyFont="1"/>
    <xf numFmtId="0" fontId="76" fillId="0" borderId="0" xfId="0" applyFont="1" applyAlignment="1">
      <alignment horizontal="center"/>
    </xf>
    <xf numFmtId="0" fontId="76" fillId="0" borderId="0" xfId="0" applyFont="1" applyAlignment="1">
      <alignment horizontal="center" vertical="center"/>
    </xf>
    <xf numFmtId="0" fontId="58" fillId="0" borderId="0" xfId="0" applyFont="1" applyAlignment="1">
      <alignment horizontal="center" vertical="center"/>
    </xf>
    <xf numFmtId="49" fontId="46" fillId="6" borderId="8" xfId="0" applyNumberFormat="1" applyFont="1" applyFill="1" applyBorder="1" applyAlignment="1">
      <alignment horizontal="center" vertical="center" wrapText="1"/>
    </xf>
    <xf numFmtId="49" fontId="63" fillId="6" borderId="9" xfId="0" applyNumberFormat="1" applyFont="1" applyFill="1" applyBorder="1" applyAlignment="1">
      <alignment horizontal="center" vertical="center" wrapText="1"/>
    </xf>
    <xf numFmtId="49" fontId="46" fillId="6" borderId="9" xfId="0" applyNumberFormat="1" applyFont="1" applyFill="1" applyBorder="1" applyAlignment="1">
      <alignment horizontal="center" vertical="center" wrapText="1"/>
    </xf>
    <xf numFmtId="49" fontId="63" fillId="6" borderId="10" xfId="0" applyNumberFormat="1" applyFont="1" applyFill="1" applyBorder="1" applyAlignment="1">
      <alignment horizontal="center" vertical="center" wrapText="1"/>
    </xf>
    <xf numFmtId="49" fontId="63" fillId="6" borderId="14" xfId="0" applyNumberFormat="1" applyFont="1" applyFill="1" applyBorder="1" applyAlignment="1">
      <alignment horizontal="center" vertical="center" wrapText="1"/>
    </xf>
    <xf numFmtId="49" fontId="34" fillId="6" borderId="10" xfId="0" applyNumberFormat="1" applyFont="1" applyFill="1" applyBorder="1" applyAlignment="1">
      <alignment vertical="top" wrapText="1"/>
    </xf>
    <xf numFmtId="49" fontId="34" fillId="6" borderId="14" xfId="0" applyNumberFormat="1" applyFont="1" applyFill="1" applyBorder="1" applyAlignment="1">
      <alignment vertical="top" wrapText="1"/>
    </xf>
    <xf numFmtId="49" fontId="34" fillId="0" borderId="42" xfId="0" applyNumberFormat="1" applyFont="1" applyBorder="1" applyAlignment="1">
      <alignment horizontal="center" vertical="center" wrapText="1"/>
    </xf>
    <xf numFmtId="49" fontId="34" fillId="0" borderId="43" xfId="0" applyNumberFormat="1" applyFont="1" applyBorder="1" applyAlignment="1">
      <alignment horizontal="center" vertical="center" wrapText="1"/>
    </xf>
    <xf numFmtId="49" fontId="34" fillId="0" borderId="44" xfId="0" applyNumberFormat="1" applyFont="1" applyBorder="1" applyAlignment="1">
      <alignment horizontal="center" vertical="center" wrapText="1"/>
    </xf>
    <xf numFmtId="49" fontId="34" fillId="0" borderId="16" xfId="0" applyNumberFormat="1" applyFont="1" applyBorder="1" applyAlignment="1">
      <alignment horizontal="center" vertical="center" wrapText="1"/>
    </xf>
    <xf numFmtId="0" fontId="34" fillId="0" borderId="16" xfId="0" applyFont="1" applyBorder="1" applyAlignment="1">
      <alignment horizontal="center" vertical="center" wrapText="1"/>
    </xf>
    <xf numFmtId="0" fontId="61" fillId="0" borderId="16" xfId="0" applyFont="1" applyBorder="1" applyAlignment="1">
      <alignment horizontal="center" vertical="center" wrapText="1"/>
    </xf>
    <xf numFmtId="49" fontId="34" fillId="0" borderId="45" xfId="0" applyNumberFormat="1" applyFont="1" applyBorder="1" applyAlignment="1">
      <alignment horizontal="center" vertical="center" wrapText="1"/>
    </xf>
    <xf numFmtId="0" fontId="34" fillId="0" borderId="46" xfId="0" applyFont="1" applyBorder="1" applyAlignment="1">
      <alignment horizontal="center" vertical="center" wrapText="1"/>
    </xf>
    <xf numFmtId="0" fontId="77" fillId="0" borderId="46" xfId="0" applyFont="1" applyBorder="1" applyAlignment="1">
      <alignment horizontal="center" vertical="center" wrapText="1"/>
    </xf>
    <xf numFmtId="49" fontId="34" fillId="0" borderId="0" xfId="0" applyNumberFormat="1" applyFont="1" applyAlignment="1">
      <alignment horizontal="center" vertical="center" wrapText="1"/>
    </xf>
    <xf numFmtId="0" fontId="34" fillId="0" borderId="0" xfId="0" applyFont="1" applyAlignment="1">
      <alignment horizontal="center" vertical="center" wrapText="1"/>
    </xf>
    <xf numFmtId="0" fontId="77" fillId="0" borderId="0" xfId="0" applyFont="1" applyAlignment="1">
      <alignment horizontal="center" vertical="center" wrapText="1"/>
    </xf>
    <xf numFmtId="0" fontId="49" fillId="0" borderId="0" xfId="0" applyFont="1" applyAlignment="1">
      <alignment horizontal="left" vertical="center" wrapText="1"/>
    </xf>
    <xf numFmtId="0" fontId="46" fillId="0" borderId="0" xfId="0" applyFont="1" applyAlignment="1">
      <alignment horizontal="left" vertical="center"/>
    </xf>
    <xf numFmtId="49" fontId="34" fillId="0" borderId="2" xfId="0" applyNumberFormat="1" applyFont="1" applyBorder="1" applyAlignment="1">
      <alignment horizontal="justify" vertical="top" wrapText="1"/>
    </xf>
    <xf numFmtId="49" fontId="34" fillId="0" borderId="7" xfId="0" applyNumberFormat="1" applyFont="1" applyBorder="1" applyAlignment="1">
      <alignment horizontal="justify" vertical="top"/>
    </xf>
    <xf numFmtId="0" fontId="58" fillId="0" borderId="11" xfId="0" applyFont="1" applyBorder="1" applyAlignment="1">
      <alignment horizontal="center" vertical="center"/>
    </xf>
    <xf numFmtId="0" fontId="58" fillId="0" borderId="12" xfId="0" applyFont="1" applyBorder="1" applyAlignment="1">
      <alignment horizontal="center" vertical="center"/>
    </xf>
    <xf numFmtId="0" fontId="34" fillId="0" borderId="15" xfId="0" applyFont="1" applyBorder="1" applyAlignment="1">
      <alignment horizontal="left" vertical="center" indent="6"/>
    </xf>
    <xf numFmtId="0" fontId="34" fillId="0" borderId="0" xfId="0" applyFont="1" applyAlignment="1">
      <alignment horizontal="left" vertical="center" indent="6"/>
    </xf>
    <xf numFmtId="0" fontId="34" fillId="0" borderId="13" xfId="0" applyFont="1" applyBorder="1" applyAlignment="1">
      <alignment horizontal="left" vertical="top" wrapText="1" indent="6"/>
    </xf>
    <xf numFmtId="0" fontId="34" fillId="0" borderId="1" xfId="0" applyFont="1" applyBorder="1" applyAlignment="1">
      <alignment horizontal="left" vertical="top" indent="6"/>
    </xf>
    <xf numFmtId="0" fontId="51" fillId="0" borderId="0" xfId="0" applyFont="1" applyAlignment="1">
      <alignment vertical="center"/>
    </xf>
    <xf numFmtId="0" fontId="46" fillId="0" borderId="5" xfId="0" applyFont="1" applyBorder="1" applyAlignment="1">
      <alignment vertical="center" wrapText="1"/>
    </xf>
    <xf numFmtId="0" fontId="46" fillId="0" borderId="2" xfId="0" applyFont="1" applyBorder="1" applyAlignment="1" applyProtection="1">
      <alignment vertical="center" wrapText="1"/>
      <protection locked="0"/>
    </xf>
    <xf numFmtId="0" fontId="46" fillId="0" borderId="3" xfId="0" applyFont="1" applyBorder="1" applyAlignment="1" applyProtection="1">
      <alignment vertical="center" wrapText="1"/>
      <protection locked="0"/>
    </xf>
    <xf numFmtId="0" fontId="46" fillId="0" borderId="4" xfId="0" applyFont="1" applyBorder="1" applyAlignment="1">
      <alignment horizontal="center" vertical="center" wrapText="1"/>
    </xf>
    <xf numFmtId="0" fontId="46" fillId="0" borderId="4" xfId="0" applyFont="1" applyBorder="1" applyAlignment="1" applyProtection="1">
      <alignment horizontal="center" vertical="center" wrapText="1"/>
      <protection locked="0"/>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3" xfId="0" applyFont="1" applyBorder="1" applyAlignment="1">
      <alignment horizontal="center" vertical="center" wrapText="1"/>
    </xf>
    <xf numFmtId="0" fontId="63" fillId="6" borderId="6" xfId="0" applyFont="1" applyFill="1" applyBorder="1" applyAlignment="1">
      <alignment vertical="center" wrapText="1"/>
    </xf>
    <xf numFmtId="0" fontId="46" fillId="6" borderId="4" xfId="0" applyFont="1" applyFill="1" applyBorder="1" applyAlignment="1">
      <alignment vertical="center" wrapText="1"/>
    </xf>
    <xf numFmtId="0" fontId="46" fillId="6" borderId="4" xfId="0" applyFont="1" applyFill="1" applyBorder="1" applyAlignment="1">
      <alignment horizontal="center" vertical="center" wrapText="1"/>
    </xf>
    <xf numFmtId="0" fontId="46" fillId="0" borderId="6" xfId="0" applyFont="1" applyBorder="1" applyAlignment="1">
      <alignment horizontal="right" vertical="center" wrapText="1"/>
    </xf>
    <xf numFmtId="2" fontId="46" fillId="0" borderId="4" xfId="0" applyNumberFormat="1" applyFont="1" applyBorder="1" applyAlignment="1" applyProtection="1">
      <alignment horizontal="center" vertical="center" wrapText="1"/>
      <protection locked="0"/>
    </xf>
    <xf numFmtId="0" fontId="46" fillId="6" borderId="4" xfId="0" applyFont="1" applyFill="1" applyBorder="1" applyAlignment="1" applyProtection="1">
      <alignment horizontal="center" vertical="center" wrapText="1"/>
      <protection locked="0"/>
    </xf>
    <xf numFmtId="0" fontId="34" fillId="0" borderId="0" xfId="0" applyFont="1" applyProtection="1">
      <protection locked="0"/>
    </xf>
    <xf numFmtId="0" fontId="34" fillId="0" borderId="3" xfId="0" applyFont="1" applyBorder="1" applyAlignment="1">
      <alignment vertical="center" wrapText="1"/>
    </xf>
    <xf numFmtId="0" fontId="46" fillId="0" borderId="3" xfId="0" applyFont="1" applyBorder="1" applyAlignment="1" applyProtection="1">
      <alignment horizontal="center" vertical="center" wrapText="1"/>
      <protection locked="0"/>
    </xf>
    <xf numFmtId="0" fontId="78" fillId="0" borderId="0" xfId="0" applyFont="1"/>
    <xf numFmtId="49" fontId="46" fillId="6" borderId="14" xfId="0" applyNumberFormat="1" applyFont="1" applyFill="1" applyBorder="1" applyAlignment="1">
      <alignment horizontal="center" vertical="center" wrapText="1"/>
    </xf>
    <xf numFmtId="49" fontId="61" fillId="0" borderId="47" xfId="0" applyNumberFormat="1" applyFont="1" applyBorder="1" applyAlignment="1">
      <alignment horizontal="center" vertical="top" wrapText="1"/>
    </xf>
    <xf numFmtId="49" fontId="34" fillId="0" borderId="24" xfId="0" applyNumberFormat="1" applyFont="1" applyBorder="1" applyAlignment="1">
      <alignment horizontal="center" vertical="center" wrapText="1"/>
    </xf>
    <xf numFmtId="49" fontId="61" fillId="0" borderId="48" xfId="0" applyNumberFormat="1" applyFont="1" applyBorder="1" applyAlignment="1">
      <alignment horizontal="center" vertical="top" wrapText="1"/>
    </xf>
    <xf numFmtId="49" fontId="34" fillId="0" borderId="25" xfId="0" applyNumberFormat="1" applyFont="1" applyBorder="1" applyAlignment="1">
      <alignment horizontal="center" vertical="center" wrapText="1"/>
    </xf>
    <xf numFmtId="49" fontId="61" fillId="0" borderId="49" xfId="0" applyNumberFormat="1" applyFont="1" applyBorder="1" applyAlignment="1">
      <alignment horizontal="center" vertical="top" wrapText="1"/>
    </xf>
    <xf numFmtId="0" fontId="77" fillId="0" borderId="26" xfId="0" applyFont="1" applyBorder="1" applyAlignment="1">
      <alignment horizontal="center" vertical="center" wrapText="1"/>
    </xf>
    <xf numFmtId="49" fontId="61" fillId="0" borderId="0" xfId="0" applyNumberFormat="1" applyFont="1" applyAlignment="1">
      <alignment horizontal="center" vertical="top" wrapText="1"/>
    </xf>
    <xf numFmtId="49" fontId="34" fillId="0" borderId="3" xfId="0" applyNumberFormat="1" applyFont="1" applyBorder="1" applyAlignment="1">
      <alignment horizontal="justify" vertical="top"/>
    </xf>
    <xf numFmtId="0" fontId="58" fillId="0" borderId="9" xfId="0" applyFont="1" applyBorder="1" applyAlignment="1">
      <alignment horizontal="center" vertical="center"/>
    </xf>
    <xf numFmtId="0" fontId="34" fillId="0" borderId="14" xfId="0" applyFont="1" applyBorder="1" applyAlignment="1">
      <alignment horizontal="left" vertical="center" indent="6"/>
    </xf>
    <xf numFmtId="0" fontId="34" fillId="0" borderId="4" xfId="0" applyFont="1" applyBorder="1" applyAlignment="1">
      <alignment horizontal="left" vertical="top" indent="6"/>
    </xf>
    <xf numFmtId="0" fontId="40" fillId="0" borderId="0" xfId="0" applyFont="1"/>
    <xf numFmtId="0" fontId="65" fillId="0" borderId="1" xfId="0" applyFont="1" applyBorder="1" applyAlignment="1">
      <alignment horizontal="center" vertical="center" wrapText="1"/>
    </xf>
    <xf numFmtId="0" fontId="65" fillId="0" borderId="0" xfId="0" applyFont="1" applyAlignment="1">
      <alignment horizontal="center" vertical="center" wrapText="1"/>
    </xf>
    <xf numFmtId="0" fontId="46" fillId="21" borderId="36" xfId="0" applyFont="1" applyFill="1" applyBorder="1" applyAlignment="1">
      <alignment horizontal="center" vertical="center"/>
    </xf>
    <xf numFmtId="0" fontId="46" fillId="21" borderId="17" xfId="0" applyFont="1" applyFill="1" applyBorder="1" applyAlignment="1">
      <alignment horizontal="center" vertical="center" wrapText="1"/>
    </xf>
    <xf numFmtId="0" fontId="46" fillId="21" borderId="32" xfId="0" applyFont="1" applyFill="1" applyBorder="1" applyAlignment="1">
      <alignment horizontal="center" vertical="center"/>
    </xf>
    <xf numFmtId="0" fontId="46" fillId="21" borderId="18" xfId="0" applyFont="1" applyFill="1" applyBorder="1" applyAlignment="1">
      <alignment horizontal="center" vertical="center" wrapText="1"/>
    </xf>
    <xf numFmtId="0" fontId="70" fillId="14" borderId="20" xfId="0" applyFont="1" applyFill="1" applyBorder="1" applyAlignment="1">
      <alignment vertical="center" wrapText="1"/>
    </xf>
    <xf numFmtId="9" fontId="64" fillId="0" borderId="50" xfId="0" applyNumberFormat="1" applyFont="1" applyBorder="1" applyAlignment="1">
      <alignment horizontal="center" vertical="center" wrapText="1"/>
    </xf>
    <xf numFmtId="9" fontId="70" fillId="14" borderId="20" xfId="0" applyNumberFormat="1" applyFont="1" applyFill="1" applyBorder="1" applyAlignment="1">
      <alignment horizontal="center" vertical="center" wrapText="1"/>
    </xf>
    <xf numFmtId="0" fontId="70" fillId="14" borderId="29" xfId="0" applyFont="1" applyFill="1" applyBorder="1" applyAlignment="1">
      <alignment vertical="center" wrapText="1"/>
    </xf>
    <xf numFmtId="9" fontId="64" fillId="0" borderId="51" xfId="0" applyNumberFormat="1" applyFont="1" applyBorder="1" applyAlignment="1">
      <alignment horizontal="center" vertical="center" wrapText="1"/>
    </xf>
    <xf numFmtId="9" fontId="70" fillId="14" borderId="29" xfId="0" applyNumberFormat="1" applyFont="1" applyFill="1" applyBorder="1" applyAlignment="1">
      <alignment horizontal="center" vertical="center" wrapText="1"/>
    </xf>
    <xf numFmtId="0" fontId="70" fillId="0" borderId="29" xfId="0" applyFont="1" applyBorder="1" applyAlignment="1">
      <alignment vertical="center" wrapText="1"/>
    </xf>
    <xf numFmtId="49" fontId="70" fillId="0" borderId="51" xfId="0" applyNumberFormat="1" applyFont="1" applyBorder="1" applyAlignment="1">
      <alignment horizontal="center" vertical="center" wrapText="1"/>
    </xf>
    <xf numFmtId="9" fontId="70" fillId="0" borderId="29" xfId="0" applyNumberFormat="1" applyFont="1" applyBorder="1" applyAlignment="1">
      <alignment horizontal="center" vertical="center" wrapText="1"/>
    </xf>
    <xf numFmtId="0" fontId="70" fillId="0" borderId="34" xfId="0" applyFont="1" applyBorder="1" applyAlignment="1">
      <alignment vertical="center" wrapText="1"/>
    </xf>
    <xf numFmtId="0" fontId="70" fillId="0" borderId="52" xfId="0" applyFont="1" applyBorder="1" applyAlignment="1">
      <alignment horizontal="center" vertical="center" wrapText="1"/>
    </xf>
    <xf numFmtId="0" fontId="70" fillId="0" borderId="18" xfId="0" applyFont="1" applyBorder="1" applyAlignment="1">
      <alignment horizontal="center" vertical="center" wrapText="1"/>
    </xf>
    <xf numFmtId="0" fontId="65" fillId="0" borderId="5" xfId="0" applyFont="1" applyBorder="1" applyAlignment="1">
      <alignment horizontal="right" vertical="center" wrapText="1"/>
    </xf>
    <xf numFmtId="9" fontId="70" fillId="0" borderId="5" xfId="0" applyNumberFormat="1" applyFont="1" applyBorder="1" applyAlignment="1">
      <alignment horizontal="center" vertical="center" wrapText="1"/>
    </xf>
    <xf numFmtId="0" fontId="46" fillId="0" borderId="12" xfId="0" applyFont="1" applyBorder="1" applyAlignment="1">
      <alignment horizontal="right" vertical="center" wrapText="1"/>
    </xf>
    <xf numFmtId="9" fontId="34" fillId="0" borderId="12" xfId="0" applyNumberFormat="1" applyFont="1" applyBorder="1" applyAlignment="1">
      <alignment horizontal="center" vertical="center" wrapText="1"/>
    </xf>
    <xf numFmtId="0" fontId="79" fillId="14" borderId="0" xfId="0" applyFont="1" applyFill="1"/>
    <xf numFmtId="49" fontId="70" fillId="0" borderId="29" xfId="0" applyNumberFormat="1" applyFont="1" applyBorder="1" applyAlignment="1">
      <alignment horizontal="center" vertical="center" wrapText="1"/>
    </xf>
  </cellXfs>
  <cellStyles count="50">
    <cellStyle name="Normal" xfId="0" builtinId="0"/>
    <cellStyle name="Normal 2" xfId="1"/>
    <cellStyle name="60% - Accent6" xfId="2" builtinId="52"/>
    <cellStyle name="40% - Accent6" xfId="3" builtinId="51"/>
    <cellStyle name="60% - Accent5" xfId="4" builtinId="48"/>
    <cellStyle name="Accent6" xfId="5" builtinId="49"/>
    <cellStyle name="40% - Accent5" xfId="6" builtinId="47"/>
    <cellStyle name="20% - Accent5" xfId="7" builtinId="46"/>
    <cellStyle name="60% - Accent4" xfId="8" builtinId="44"/>
    <cellStyle name="Accent5" xfId="9" builtinId="45"/>
    <cellStyle name="40% - Accent4" xfId="10" builtinId="43"/>
    <cellStyle name="Accent4" xfId="11" builtinId="41"/>
    <cellStyle name="Linked Cell" xfId="12" builtinId="24"/>
    <cellStyle name="40% - Accent3" xfId="13" builtinId="39"/>
    <cellStyle name="60% - Accent2" xfId="14" builtinId="36"/>
    <cellStyle name="Accent3" xfId="15" builtinId="37"/>
    <cellStyle name="40% - Accent2" xfId="16" builtinId="35"/>
    <cellStyle name="20% - Accent2" xfId="17" builtinId="34"/>
    <cellStyle name="Accent2" xfId="18" builtinId="33"/>
    <cellStyle name="40% - Accent1" xfId="19" builtinId="31"/>
    <cellStyle name="20% - Accent1" xfId="20" builtinId="30"/>
    <cellStyle name="Accent1" xfId="21" builtinId="29"/>
    <cellStyle name="Neutral" xfId="22" builtinId="28"/>
    <cellStyle name="60% - Accent1" xfId="23" builtinId="32"/>
    <cellStyle name="Bad" xfId="24" builtinId="27"/>
    <cellStyle name="20% - Accent4" xfId="25" builtinId="42"/>
    <cellStyle name="Total" xfId="26" builtinId="25"/>
    <cellStyle name="Output" xfId="27" builtinId="21"/>
    <cellStyle name="Currency" xfId="28" builtinId="4"/>
    <cellStyle name="20% - Accent3" xfId="29" builtinId="38"/>
    <cellStyle name="Note" xfId="30" builtinId="10"/>
    <cellStyle name="Input" xfId="31" builtinId="20"/>
    <cellStyle name="Heading 4" xfId="32" builtinId="19"/>
    <cellStyle name="Calculation" xfId="33" builtinId="22"/>
    <cellStyle name="Good" xfId="34" builtinId="26"/>
    <cellStyle name="Heading 3" xfId="35" builtinId="18"/>
    <cellStyle name="CExplanatory Text" xfId="36" builtinId="53"/>
    <cellStyle name="Heading 1" xfId="37" builtinId="16"/>
    <cellStyle name="Comma [0]" xfId="38" builtinId="6"/>
    <cellStyle name="20% - Accent6" xfId="39" builtinId="50"/>
    <cellStyle name="Title" xfId="40" builtinId="15"/>
    <cellStyle name="Currency [0]" xfId="41" builtinId="7"/>
    <cellStyle name="Warning Text" xfId="42" builtinId="11"/>
    <cellStyle name="Followed Hyperlink" xfId="43" builtinId="9"/>
    <cellStyle name="Heading 2" xfId="44" builtinId="17"/>
    <cellStyle name="Comma" xfId="45" builtinId="3"/>
    <cellStyle name="Check Cell" xfId="46" builtinId="23"/>
    <cellStyle name="60% - Accent3" xfId="47" builtinId="40"/>
    <cellStyle name="Percent" xfId="48" builtinId="5"/>
    <cellStyle name="Hyperlink" xfId="49" builtinId="8"/>
  </cellStyles>
  <tableStyles count="0" defaultTableStyle="TableStyleMedium2" defaultPivotStyle="PivotStyleLight16"/>
  <colors>
    <mruColors>
      <color rgb="00F19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787400</xdr:colOff>
      <xdr:row>5</xdr:row>
      <xdr:rowOff>25400</xdr:rowOff>
    </xdr:from>
    <xdr:to>
      <xdr:col>1</xdr:col>
      <xdr:colOff>762000</xdr:colOff>
      <xdr:row>8</xdr:row>
      <xdr:rowOff>190500</xdr:rowOff>
    </xdr:to>
    <xdr:sp>
      <xdr:nvSpPr>
        <xdr:cNvPr id="77825" name="AutoShape 1"/>
        <xdr:cNvSpPr>
          <a:spLocks noChangeShapeType="1"/>
        </xdr:cNvSpPr>
      </xdr:nvSpPr>
      <xdr:spPr>
        <a:xfrm>
          <a:off x="787400" y="1000125"/>
          <a:ext cx="855345" cy="974725"/>
        </a:xfrm>
        <a:prstGeom prst="straightConnector1">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zoomScale="93" zoomScaleNormal="93" zoomScalePageLayoutView="70" zoomScaleSheetLayoutView="120" workbookViewId="0">
      <selection activeCell="I9" sqref="I9"/>
    </sheetView>
  </sheetViews>
  <sheetFormatPr defaultColWidth="8.8359375" defaultRowHeight="14" outlineLevelCol="4"/>
  <cols>
    <col min="2" max="2" width="39.5" customWidth="1"/>
    <col min="3" max="3" width="33.5" customWidth="1"/>
    <col min="4" max="4" width="35.1640625" customWidth="1"/>
    <col min="5" max="5" width="32.1640625" customWidth="1"/>
  </cols>
  <sheetData>
    <row r="1" ht="16.8" spans="1:5">
      <c r="A1" s="1104"/>
      <c r="B1" s="1104"/>
      <c r="C1" s="1104"/>
      <c r="E1" s="1127"/>
    </row>
    <row r="2" ht="37.5" customHeight="1" spans="1:4">
      <c r="A2" s="1104"/>
      <c r="B2" s="1040" t="s">
        <v>0</v>
      </c>
      <c r="C2" s="1104"/>
      <c r="D2" s="1104"/>
    </row>
    <row r="3" ht="44" customHeight="1" spans="1:5">
      <c r="A3" s="1104"/>
      <c r="B3" s="1105" t="s">
        <v>1</v>
      </c>
      <c r="C3" s="1106"/>
      <c r="D3" s="1106"/>
      <c r="E3" s="1106"/>
    </row>
    <row r="4" ht="14.8" spans="1:5">
      <c r="A4" s="1104"/>
      <c r="B4" s="1107" t="s">
        <v>2</v>
      </c>
      <c r="C4" s="1108" t="s">
        <v>3</v>
      </c>
      <c r="D4" s="1108" t="s">
        <v>4</v>
      </c>
      <c r="E4" s="1108" t="s">
        <v>5</v>
      </c>
    </row>
    <row r="5" ht="51" customHeight="1" spans="1:5">
      <c r="A5" s="1104"/>
      <c r="B5" s="1109"/>
      <c r="C5" s="1110"/>
      <c r="D5" s="1110"/>
      <c r="E5" s="1110"/>
    </row>
    <row r="6" ht="54" customHeight="1" spans="1:5">
      <c r="A6" s="1104"/>
      <c r="B6" s="1111" t="s">
        <v>6</v>
      </c>
      <c r="C6" s="1112">
        <v>0.2</v>
      </c>
      <c r="D6" s="1113">
        <v>0.2</v>
      </c>
      <c r="E6" s="1128" t="s">
        <v>7</v>
      </c>
    </row>
    <row r="7" ht="62.5" customHeight="1" spans="1:5">
      <c r="A7" s="1104"/>
      <c r="B7" s="1114" t="s">
        <v>8</v>
      </c>
      <c r="C7" s="1115">
        <v>0.15</v>
      </c>
      <c r="D7" s="1116">
        <v>0.1</v>
      </c>
      <c r="E7" s="1128" t="s">
        <v>7</v>
      </c>
    </row>
    <row r="8" ht="55" customHeight="1" spans="1:5">
      <c r="A8" s="1104"/>
      <c r="B8" s="1114" t="s">
        <v>9</v>
      </c>
      <c r="C8" s="1115">
        <v>0.15</v>
      </c>
      <c r="D8" s="1116">
        <v>0.15</v>
      </c>
      <c r="E8" s="1128" t="s">
        <v>7</v>
      </c>
    </row>
    <row r="9" ht="61" customHeight="1" spans="1:5">
      <c r="A9" s="1104"/>
      <c r="B9" s="1114" t="s">
        <v>10</v>
      </c>
      <c r="C9" s="1115">
        <v>0.2</v>
      </c>
      <c r="D9" s="1116">
        <v>0.15</v>
      </c>
      <c r="E9" s="1116">
        <v>0.45</v>
      </c>
    </row>
    <row r="10" ht="62.5" customHeight="1" spans="1:5">
      <c r="A10" s="1104"/>
      <c r="B10" s="1114" t="s">
        <v>11</v>
      </c>
      <c r="C10" s="1115">
        <v>0.15</v>
      </c>
      <c r="D10" s="1116">
        <v>0.15</v>
      </c>
      <c r="E10" s="1116">
        <v>0.45</v>
      </c>
    </row>
    <row r="11" ht="50.5" customHeight="1" spans="1:5">
      <c r="A11" s="1104"/>
      <c r="B11" s="1114" t="s">
        <v>12</v>
      </c>
      <c r="C11" s="1115">
        <v>0.15</v>
      </c>
      <c r="D11" s="1116">
        <v>0.15</v>
      </c>
      <c r="E11" s="1116">
        <v>0.1</v>
      </c>
    </row>
    <row r="12" ht="78" customHeight="1" spans="1:5">
      <c r="A12" s="1104"/>
      <c r="B12" s="1117" t="s">
        <v>13</v>
      </c>
      <c r="C12" s="1118" t="s">
        <v>7</v>
      </c>
      <c r="D12" s="1119">
        <v>0.1</v>
      </c>
      <c r="E12" s="1128" t="s">
        <v>7</v>
      </c>
    </row>
    <row r="13" ht="17.15" spans="1:5">
      <c r="A13" s="1104"/>
      <c r="B13" s="1120"/>
      <c r="C13" s="1121"/>
      <c r="D13" s="1122"/>
      <c r="E13" s="1122"/>
    </row>
    <row r="14" ht="17.75" spans="1:5">
      <c r="A14" s="1104"/>
      <c r="B14" s="1123" t="s">
        <v>14</v>
      </c>
      <c r="C14" s="1124">
        <v>1</v>
      </c>
      <c r="D14" s="1124">
        <v>1</v>
      </c>
      <c r="E14" s="1124">
        <v>1</v>
      </c>
    </row>
    <row r="15" ht="14.8" spans="1:4">
      <c r="A15" s="1104"/>
      <c r="B15" s="1125"/>
      <c r="C15" s="1126"/>
      <c r="D15" s="1126"/>
    </row>
    <row r="16" ht="14.8" spans="1:4">
      <c r="A16" s="1104"/>
      <c r="B16" s="1104"/>
      <c r="C16" s="1104"/>
      <c r="D16" s="1104"/>
    </row>
  </sheetData>
  <mergeCells count="5">
    <mergeCell ref="B3:E3"/>
    <mergeCell ref="B4:B5"/>
    <mergeCell ref="C4:C5"/>
    <mergeCell ref="D4:D5"/>
    <mergeCell ref="E4:E5"/>
  </mergeCells>
  <printOptions horizontalCentered="1" verticalCentered="1"/>
  <pageMargins left="0.708661417322835" right="0.708661417322835" top="0.748031496062992" bottom="0.748031496062992" header="0.31496062992126" footer="0.31496062992126"/>
  <pageSetup paperSize="9" scale="7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9"/>
  <sheetViews>
    <sheetView workbookViewId="0">
      <selection activeCell="C23" sqref="C23"/>
    </sheetView>
  </sheetViews>
  <sheetFormatPr defaultColWidth="10.8359375" defaultRowHeight="14"/>
  <cols>
    <col min="2" max="2" width="10.8359375" customWidth="1"/>
    <col min="3" max="3" width="28.5" customWidth="1"/>
    <col min="4" max="4" width="17.5" customWidth="1"/>
    <col min="5" max="5" width="20.8359375" customWidth="1"/>
    <col min="6" max="6" width="17" customWidth="1"/>
  </cols>
  <sheetData>
    <row r="2" ht="20" spans="2:2">
      <c r="B2" s="96" t="s">
        <v>1383</v>
      </c>
    </row>
    <row r="4" ht="19" customHeight="1" spans="1:10">
      <c r="A4" s="3" t="s">
        <v>1384</v>
      </c>
      <c r="B4" s="4" t="s">
        <v>1385</v>
      </c>
      <c r="C4" s="4"/>
      <c r="D4" s="4"/>
      <c r="E4" s="4"/>
      <c r="F4" s="4"/>
      <c r="G4" s="4"/>
      <c r="H4" s="4"/>
      <c r="I4" s="4"/>
      <c r="J4" s="4"/>
    </row>
    <row r="6" spans="2:2">
      <c r="B6" t="s">
        <v>1386</v>
      </c>
    </row>
    <row r="7" ht="14.75"/>
    <row r="8" ht="14.75" spans="2:6">
      <c r="B8" s="230" t="s">
        <v>1387</v>
      </c>
      <c r="C8" s="231"/>
      <c r="D8" s="231"/>
      <c r="E8" s="231"/>
      <c r="F8" s="236"/>
    </row>
    <row r="9" ht="14.75" spans="2:6">
      <c r="B9" s="232" t="s">
        <v>96</v>
      </c>
      <c r="C9" s="233" t="s">
        <v>1388</v>
      </c>
      <c r="D9" s="233" t="s">
        <v>1389</v>
      </c>
      <c r="E9" s="233" t="s">
        <v>1390</v>
      </c>
      <c r="F9" s="233" t="s">
        <v>1328</v>
      </c>
    </row>
    <row r="10" ht="14.75" spans="2:6">
      <c r="B10" s="110"/>
      <c r="C10" s="111"/>
      <c r="D10" s="111"/>
      <c r="E10" s="111"/>
      <c r="F10" s="111"/>
    </row>
    <row r="11" ht="14.75" spans="2:6">
      <c r="B11" s="110"/>
      <c r="C11" s="111"/>
      <c r="D11" s="111"/>
      <c r="E11" s="111"/>
      <c r="F11" s="111"/>
    </row>
    <row r="12" ht="14.75" spans="2:6">
      <c r="B12" s="234" t="s">
        <v>1391</v>
      </c>
      <c r="C12" s="235"/>
      <c r="D12" s="235"/>
      <c r="E12" s="235"/>
      <c r="F12" s="237"/>
    </row>
    <row r="13" ht="14.75" spans="2:6">
      <c r="B13" s="232" t="s">
        <v>96</v>
      </c>
      <c r="C13" s="233" t="s">
        <v>1388</v>
      </c>
      <c r="D13" s="233" t="s">
        <v>1389</v>
      </c>
      <c r="E13" s="233" t="s">
        <v>1390</v>
      </c>
      <c r="F13" s="233" t="s">
        <v>1328</v>
      </c>
    </row>
    <row r="14" ht="14.75" spans="2:6">
      <c r="B14" s="110"/>
      <c r="C14" s="111"/>
      <c r="D14" s="111"/>
      <c r="E14" s="111"/>
      <c r="F14" s="111"/>
    </row>
    <row r="15" ht="14.75" spans="2:6">
      <c r="B15" s="110"/>
      <c r="C15" s="111"/>
      <c r="D15" s="111"/>
      <c r="E15" s="111"/>
      <c r="F15" s="111"/>
    </row>
    <row r="16" ht="14.75" spans="2:6">
      <c r="B16" s="234" t="s">
        <v>1391</v>
      </c>
      <c r="C16" s="235"/>
      <c r="D16" s="235"/>
      <c r="E16" s="235"/>
      <c r="F16" s="237"/>
    </row>
    <row r="17" ht="14.75" spans="2:6">
      <c r="B17" s="232" t="s">
        <v>96</v>
      </c>
      <c r="C17" s="233" t="s">
        <v>1388</v>
      </c>
      <c r="D17" s="233" t="s">
        <v>1389</v>
      </c>
      <c r="E17" s="233" t="s">
        <v>1390</v>
      </c>
      <c r="F17" s="233" t="s">
        <v>1328</v>
      </c>
    </row>
    <row r="18" ht="14.75" spans="2:6">
      <c r="B18" s="110"/>
      <c r="C18" s="111"/>
      <c r="D18" s="111"/>
      <c r="E18" s="111"/>
      <c r="F18" s="111"/>
    </row>
    <row r="19" ht="14.75" spans="2:6">
      <c r="B19" s="110"/>
      <c r="C19" s="111"/>
      <c r="D19" s="111"/>
      <c r="E19" s="111"/>
      <c r="F19" s="111"/>
    </row>
  </sheetData>
  <mergeCells count="4">
    <mergeCell ref="B4:J4"/>
    <mergeCell ref="B8:F8"/>
    <mergeCell ref="B12:F12"/>
    <mergeCell ref="B16:F16"/>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S33"/>
  <sheetViews>
    <sheetView zoomScale="103" zoomScaleNormal="103" topLeftCell="A4" workbookViewId="0">
      <selection activeCell="K24" sqref="K24"/>
    </sheetView>
  </sheetViews>
  <sheetFormatPr defaultColWidth="10.8359375" defaultRowHeight="14"/>
  <sheetData>
    <row r="2" ht="20" spans="2:3">
      <c r="B2" s="96" t="s">
        <v>1392</v>
      </c>
      <c r="C2" s="2"/>
    </row>
    <row r="3" ht="20" spans="2:3">
      <c r="B3" s="96"/>
      <c r="C3" s="2"/>
    </row>
    <row r="5" spans="1:11">
      <c r="A5" s="3" t="s">
        <v>1393</v>
      </c>
      <c r="B5" s="97" t="s">
        <v>1394</v>
      </c>
      <c r="C5" s="97"/>
      <c r="D5" s="97"/>
      <c r="E5" s="97"/>
      <c r="F5" s="97"/>
      <c r="G5" s="97"/>
      <c r="H5" s="97"/>
      <c r="I5" s="97"/>
      <c r="J5" s="97"/>
      <c r="K5" s="97"/>
    </row>
    <row r="6" spans="2:11">
      <c r="B6" s="209" t="s">
        <v>1395</v>
      </c>
      <c r="C6" s="209"/>
      <c r="D6" s="209"/>
      <c r="E6" s="209"/>
      <c r="F6" s="209"/>
      <c r="G6" s="209"/>
      <c r="H6" s="209"/>
      <c r="I6" s="209"/>
      <c r="J6" s="2"/>
      <c r="K6" s="2"/>
    </row>
    <row r="8" spans="2:2">
      <c r="B8" t="s">
        <v>1396</v>
      </c>
    </row>
    <row r="9" ht="14.75"/>
    <row r="10" s="25" customFormat="1" ht="14.75" spans="2:19">
      <c r="B10" s="210" t="s">
        <v>1397</v>
      </c>
      <c r="C10" s="211"/>
      <c r="D10" s="212" t="s">
        <v>1398</v>
      </c>
      <c r="E10" s="224"/>
      <c r="F10" s="225"/>
      <c r="G10" s="212" t="s">
        <v>1399</v>
      </c>
      <c r="H10" s="224"/>
      <c r="I10" s="225"/>
      <c r="J10" s="212" t="s">
        <v>1400</v>
      </c>
      <c r="K10" s="224"/>
      <c r="L10" s="225"/>
      <c r="M10" s="212" t="s">
        <v>1401</v>
      </c>
      <c r="N10" s="224"/>
      <c r="O10" s="225"/>
      <c r="P10" s="212" t="s">
        <v>1402</v>
      </c>
      <c r="Q10" s="224"/>
      <c r="R10" s="225"/>
      <c r="S10" s="228" t="s">
        <v>1243</v>
      </c>
    </row>
    <row r="11" s="25" customFormat="1" ht="14.75" spans="2:19">
      <c r="B11" s="213"/>
      <c r="C11" s="214"/>
      <c r="D11" s="215" t="s">
        <v>1403</v>
      </c>
      <c r="E11" s="215" t="s">
        <v>1404</v>
      </c>
      <c r="F11" s="215" t="s">
        <v>1320</v>
      </c>
      <c r="G11" s="215" t="s">
        <v>1403</v>
      </c>
      <c r="H11" s="215" t="s">
        <v>1404</v>
      </c>
      <c r="I11" s="215" t="s">
        <v>1320</v>
      </c>
      <c r="J11" s="215" t="s">
        <v>1403</v>
      </c>
      <c r="K11" s="215" t="s">
        <v>1404</v>
      </c>
      <c r="L11" s="215" t="s">
        <v>1320</v>
      </c>
      <c r="M11" s="215" t="s">
        <v>1403</v>
      </c>
      <c r="N11" s="215" t="s">
        <v>1404</v>
      </c>
      <c r="O11" s="215" t="s">
        <v>1320</v>
      </c>
      <c r="P11" s="215" t="s">
        <v>1403</v>
      </c>
      <c r="Q11" s="215" t="s">
        <v>1404</v>
      </c>
      <c r="R11" s="215" t="s">
        <v>1320</v>
      </c>
      <c r="S11" s="229"/>
    </row>
    <row r="12" s="25" customFormat="1" ht="14.75" spans="2:19">
      <c r="B12" s="216"/>
      <c r="C12" s="217" t="s">
        <v>1405</v>
      </c>
      <c r="D12" s="218"/>
      <c r="E12" s="218"/>
      <c r="F12" s="218"/>
      <c r="G12" s="218"/>
      <c r="H12" s="218"/>
      <c r="I12" s="218"/>
      <c r="J12" s="218"/>
      <c r="K12" s="218"/>
      <c r="L12" s="218"/>
      <c r="M12" s="218"/>
      <c r="N12" s="218"/>
      <c r="O12" s="218"/>
      <c r="P12" s="218"/>
      <c r="Q12" s="218"/>
      <c r="R12" s="218"/>
      <c r="S12" s="218"/>
    </row>
    <row r="13" s="25" customFormat="1" ht="14.75" spans="2:19">
      <c r="B13" s="219"/>
      <c r="C13" s="217" t="s">
        <v>1325</v>
      </c>
      <c r="D13" s="218"/>
      <c r="E13" s="218"/>
      <c r="F13" s="218"/>
      <c r="G13" s="218"/>
      <c r="H13" s="218"/>
      <c r="I13" s="218"/>
      <c r="J13" s="218"/>
      <c r="K13" s="218"/>
      <c r="L13" s="218"/>
      <c r="M13" s="218"/>
      <c r="N13" s="218"/>
      <c r="O13" s="218"/>
      <c r="P13" s="218"/>
      <c r="Q13" s="218"/>
      <c r="R13" s="218"/>
      <c r="S13" s="218"/>
    </row>
    <row r="14" s="25" customFormat="1" ht="14.75" spans="2:19">
      <c r="B14" s="216"/>
      <c r="C14" s="217" t="s">
        <v>1405</v>
      </c>
      <c r="D14" s="218"/>
      <c r="E14" s="218"/>
      <c r="F14" s="218"/>
      <c r="G14" s="218"/>
      <c r="H14" s="218"/>
      <c r="I14" s="218"/>
      <c r="J14" s="218"/>
      <c r="K14" s="218"/>
      <c r="L14" s="218"/>
      <c r="M14" s="218"/>
      <c r="N14" s="218"/>
      <c r="O14" s="218"/>
      <c r="P14" s="218"/>
      <c r="Q14" s="218"/>
      <c r="R14" s="218"/>
      <c r="S14" s="218"/>
    </row>
    <row r="15" s="25" customFormat="1" ht="14.75" spans="2:19">
      <c r="B15" s="219"/>
      <c r="C15" s="217" t="s">
        <v>1325</v>
      </c>
      <c r="D15" s="218"/>
      <c r="E15" s="218"/>
      <c r="F15" s="218"/>
      <c r="G15" s="218"/>
      <c r="H15" s="218"/>
      <c r="I15" s="218"/>
      <c r="J15" s="218"/>
      <c r="K15" s="218"/>
      <c r="L15" s="218"/>
      <c r="M15" s="218"/>
      <c r="N15" s="218"/>
      <c r="O15" s="218"/>
      <c r="P15" s="218"/>
      <c r="Q15" s="218"/>
      <c r="R15" s="218"/>
      <c r="S15" s="218"/>
    </row>
    <row r="16" s="25" customFormat="1" ht="14.75" spans="2:19">
      <c r="B16" s="216"/>
      <c r="C16" s="217" t="s">
        <v>1405</v>
      </c>
      <c r="D16" s="218"/>
      <c r="E16" s="218"/>
      <c r="F16" s="218"/>
      <c r="G16" s="218"/>
      <c r="H16" s="218"/>
      <c r="I16" s="218"/>
      <c r="J16" s="218"/>
      <c r="K16" s="218"/>
      <c r="L16" s="218"/>
      <c r="M16" s="218"/>
      <c r="N16" s="218"/>
      <c r="O16" s="218"/>
      <c r="P16" s="218"/>
      <c r="Q16" s="218"/>
      <c r="R16" s="218"/>
      <c r="S16" s="218"/>
    </row>
    <row r="17" s="25" customFormat="1" ht="14.75" spans="2:19">
      <c r="B17" s="219"/>
      <c r="C17" s="217" t="s">
        <v>1325</v>
      </c>
      <c r="D17" s="218"/>
      <c r="E17" s="218"/>
      <c r="F17" s="218"/>
      <c r="G17" s="218"/>
      <c r="H17" s="218"/>
      <c r="I17" s="218"/>
      <c r="J17" s="218"/>
      <c r="K17" s="218"/>
      <c r="L17" s="218"/>
      <c r="M17" s="218"/>
      <c r="N17" s="218"/>
      <c r="O17" s="218"/>
      <c r="P17" s="218"/>
      <c r="Q17" s="218"/>
      <c r="R17" s="218"/>
      <c r="S17" s="218"/>
    </row>
    <row r="18" spans="2:2">
      <c r="B18" s="220" t="s">
        <v>1406</v>
      </c>
    </row>
    <row r="21" spans="1:18">
      <c r="A21" s="3" t="s">
        <v>1407</v>
      </c>
      <c r="B21" s="4" t="s">
        <v>1408</v>
      </c>
      <c r="C21" s="4"/>
      <c r="D21" s="4"/>
      <c r="E21" s="4"/>
      <c r="F21" s="4"/>
      <c r="G21" s="4"/>
      <c r="H21" s="4"/>
      <c r="I21" s="4"/>
      <c r="J21" s="4"/>
      <c r="K21" s="4"/>
      <c r="L21" s="4"/>
      <c r="M21" s="4"/>
      <c r="N21" s="4"/>
      <c r="O21" s="4"/>
      <c r="P21" s="4"/>
      <c r="Q21" s="4"/>
      <c r="R21" s="4"/>
    </row>
    <row r="23" spans="2:2">
      <c r="B23" t="s">
        <v>1409</v>
      </c>
    </row>
    <row r="24" spans="2:2">
      <c r="B24" t="s">
        <v>1410</v>
      </c>
    </row>
    <row r="25" ht="14.75"/>
    <row r="26" ht="29" customHeight="1" spans="2:7">
      <c r="B26" s="221" t="s">
        <v>1411</v>
      </c>
      <c r="C26" s="222"/>
      <c r="D26" s="223" t="s">
        <v>1412</v>
      </c>
      <c r="E26" s="226"/>
      <c r="F26" s="223" t="s">
        <v>1413</v>
      </c>
      <c r="G26" s="226"/>
    </row>
    <row r="27" ht="43" customHeight="1" spans="2:7">
      <c r="B27" s="12" t="s">
        <v>1414</v>
      </c>
      <c r="C27" s="13"/>
      <c r="D27" s="112"/>
      <c r="E27" s="227"/>
      <c r="F27" s="112"/>
      <c r="G27" s="227"/>
    </row>
    <row r="28" ht="36" customHeight="1" spans="2:7">
      <c r="B28" s="12" t="s">
        <v>1415</v>
      </c>
      <c r="C28" s="13"/>
      <c r="D28" s="112"/>
      <c r="E28" s="227"/>
      <c r="F28" s="112"/>
      <c r="G28" s="227"/>
    </row>
    <row r="29" ht="34" customHeight="1" spans="2:7">
      <c r="B29" s="12" t="s">
        <v>1416</v>
      </c>
      <c r="C29" s="13"/>
      <c r="D29" s="112"/>
      <c r="E29" s="227"/>
      <c r="F29" s="112"/>
      <c r="G29" s="227"/>
    </row>
    <row r="30" ht="39" customHeight="1" spans="2:7">
      <c r="B30" s="12" t="s">
        <v>1417</v>
      </c>
      <c r="C30" s="13"/>
      <c r="D30" s="112"/>
      <c r="E30" s="227"/>
      <c r="F30" s="112"/>
      <c r="G30" s="227"/>
    </row>
    <row r="31" ht="36" customHeight="1" spans="2:7">
      <c r="B31" s="12" t="s">
        <v>1418</v>
      </c>
      <c r="C31" s="13"/>
      <c r="D31" s="112"/>
      <c r="E31" s="227"/>
      <c r="F31" s="112"/>
      <c r="G31" s="227"/>
    </row>
    <row r="32" ht="35" customHeight="1" spans="2:7">
      <c r="B32" s="12" t="s">
        <v>1419</v>
      </c>
      <c r="C32" s="13"/>
      <c r="D32" s="112"/>
      <c r="E32" s="227"/>
      <c r="F32" s="112"/>
      <c r="G32" s="227"/>
    </row>
    <row r="33" ht="31" customHeight="1" spans="2:7">
      <c r="B33" s="12" t="s">
        <v>1420</v>
      </c>
      <c r="C33" s="13"/>
      <c r="D33" s="112"/>
      <c r="E33" s="227"/>
      <c r="F33" s="112"/>
      <c r="G33" s="227"/>
    </row>
  </sheetData>
  <mergeCells count="38">
    <mergeCell ref="B5:K5"/>
    <mergeCell ref="B6:I6"/>
    <mergeCell ref="B8:N8"/>
    <mergeCell ref="D10:F10"/>
    <mergeCell ref="G10:I10"/>
    <mergeCell ref="J10:L10"/>
    <mergeCell ref="M10:O10"/>
    <mergeCell ref="P10:R10"/>
    <mergeCell ref="B21:R21"/>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12:B13"/>
    <mergeCell ref="B14:B15"/>
    <mergeCell ref="B16:B17"/>
    <mergeCell ref="S10:S11"/>
    <mergeCell ref="B10:C1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136"/>
  <sheetViews>
    <sheetView topLeftCell="A43" workbookViewId="0">
      <selection activeCell="B39" sqref="B39:N39"/>
    </sheetView>
  </sheetViews>
  <sheetFormatPr defaultColWidth="10.8359375" defaultRowHeight="14"/>
  <cols>
    <col min="2" max="2" width="4.5" customWidth="1"/>
    <col min="3" max="3" width="28.5" customWidth="1"/>
    <col min="4" max="4" width="16" customWidth="1"/>
  </cols>
  <sheetData>
    <row r="2" ht="20" spans="2:4">
      <c r="B2" s="96" t="s">
        <v>1421</v>
      </c>
      <c r="C2" s="96"/>
      <c r="D2" s="96"/>
    </row>
    <row r="4" spans="1:18">
      <c r="A4" s="3" t="s">
        <v>1422</v>
      </c>
      <c r="B4" s="97" t="s">
        <v>1423</v>
      </c>
      <c r="C4" s="97"/>
      <c r="D4" s="97"/>
      <c r="E4" s="97"/>
      <c r="F4" s="97"/>
      <c r="G4" s="97"/>
      <c r="H4" s="97"/>
      <c r="I4" s="97"/>
      <c r="J4" s="97"/>
      <c r="K4" s="97"/>
      <c r="L4" s="97"/>
      <c r="M4" s="97"/>
      <c r="N4" s="97"/>
      <c r="O4" s="97"/>
      <c r="P4" s="97"/>
      <c r="Q4" s="97"/>
      <c r="R4" s="97"/>
    </row>
    <row r="5" spans="2:18">
      <c r="B5" s="97" t="s">
        <v>1424</v>
      </c>
      <c r="C5" s="97"/>
      <c r="D5" s="97"/>
      <c r="E5" s="97"/>
      <c r="F5" s="97"/>
      <c r="G5" s="97"/>
      <c r="H5" s="97"/>
      <c r="I5" s="97"/>
      <c r="J5" s="97"/>
      <c r="K5" s="97"/>
      <c r="L5" s="97"/>
      <c r="M5" s="97"/>
      <c r="N5" s="97"/>
      <c r="O5" s="97"/>
      <c r="P5" s="97"/>
      <c r="Q5" s="97"/>
      <c r="R5" s="97"/>
    </row>
    <row r="6" spans="2:18">
      <c r="B6" s="97" t="s">
        <v>1425</v>
      </c>
      <c r="C6" s="97"/>
      <c r="D6" s="97"/>
      <c r="E6" s="97"/>
      <c r="F6" s="97"/>
      <c r="G6" s="97"/>
      <c r="H6" s="97"/>
      <c r="I6" s="97"/>
      <c r="J6" s="97"/>
      <c r="K6" s="97"/>
      <c r="L6" s="97"/>
      <c r="M6" s="97"/>
      <c r="N6" s="97"/>
      <c r="O6" s="97"/>
      <c r="P6" s="97"/>
      <c r="Q6" s="97"/>
      <c r="R6" s="97"/>
    </row>
    <row r="8" spans="2:2">
      <c r="B8" t="s">
        <v>1426</v>
      </c>
    </row>
    <row r="9" ht="14.75"/>
    <row r="10" ht="57" customHeight="1" spans="2:10">
      <c r="B10" s="98" t="s">
        <v>1427</v>
      </c>
      <c r="C10" s="99"/>
      <c r="D10" s="100"/>
      <c r="E10" s="141" t="s">
        <v>1428</v>
      </c>
      <c r="F10" s="142"/>
      <c r="G10" s="141" t="s">
        <v>1429</v>
      </c>
      <c r="H10" s="142"/>
      <c r="I10" s="142" t="s">
        <v>1430</v>
      </c>
      <c r="J10" s="142" t="s">
        <v>1431</v>
      </c>
    </row>
    <row r="11" ht="14.75" spans="2:10">
      <c r="B11" s="101"/>
      <c r="C11" s="102"/>
      <c r="D11" s="103"/>
      <c r="E11" s="101"/>
      <c r="F11" s="103"/>
      <c r="G11" s="101"/>
      <c r="H11" s="103"/>
      <c r="I11" s="22"/>
      <c r="J11" s="22"/>
    </row>
    <row r="12" ht="14.75" spans="2:10">
      <c r="B12" s="101"/>
      <c r="C12" s="102"/>
      <c r="D12" s="103"/>
      <c r="E12" s="101"/>
      <c r="F12" s="103"/>
      <c r="G12" s="101"/>
      <c r="H12" s="103"/>
      <c r="I12" s="22"/>
      <c r="J12" s="22"/>
    </row>
    <row r="13" ht="14.75" spans="2:10">
      <c r="B13" s="101"/>
      <c r="C13" s="102"/>
      <c r="D13" s="103"/>
      <c r="E13" s="101"/>
      <c r="F13" s="103"/>
      <c r="G13" s="101"/>
      <c r="H13" s="103"/>
      <c r="I13" s="22"/>
      <c r="J13" s="22"/>
    </row>
    <row r="14" ht="14.75" spans="2:10">
      <c r="B14" s="101"/>
      <c r="C14" s="102"/>
      <c r="D14" s="103"/>
      <c r="E14" s="101"/>
      <c r="F14" s="103"/>
      <c r="G14" s="101"/>
      <c r="H14" s="103"/>
      <c r="I14" s="22"/>
      <c r="J14" s="22"/>
    </row>
    <row r="15" ht="14.75" spans="2:10">
      <c r="B15" s="101"/>
      <c r="C15" s="102"/>
      <c r="D15" s="103"/>
      <c r="E15" s="101"/>
      <c r="F15" s="103"/>
      <c r="G15" s="101"/>
      <c r="H15" s="103"/>
      <c r="I15" s="22"/>
      <c r="J15" s="22"/>
    </row>
    <row r="19" spans="1:11">
      <c r="A19" s="3" t="s">
        <v>1432</v>
      </c>
      <c r="B19" s="97" t="s">
        <v>1433</v>
      </c>
      <c r="C19" s="97"/>
      <c r="D19" s="97"/>
      <c r="E19" s="97"/>
      <c r="F19" s="97"/>
      <c r="G19" s="97"/>
      <c r="H19" s="97"/>
      <c r="I19" s="97"/>
      <c r="J19" s="97"/>
      <c r="K19" s="97"/>
    </row>
    <row r="21" spans="2:2">
      <c r="B21" t="s">
        <v>1434</v>
      </c>
    </row>
    <row r="22" ht="14.75"/>
    <row r="23" s="25" customFormat="1" ht="17" customHeight="1" spans="2:14">
      <c r="B23" s="104" t="s">
        <v>100</v>
      </c>
      <c r="C23" s="104" t="s">
        <v>1435</v>
      </c>
      <c r="D23" s="105" t="s">
        <v>1436</v>
      </c>
      <c r="E23" s="105" t="s">
        <v>1437</v>
      </c>
      <c r="F23" s="105" t="s">
        <v>1438</v>
      </c>
      <c r="G23" s="105" t="s">
        <v>1439</v>
      </c>
      <c r="H23" s="143" t="s">
        <v>1440</v>
      </c>
      <c r="I23" s="149"/>
      <c r="J23" s="143" t="s">
        <v>1441</v>
      </c>
      <c r="K23" s="150"/>
      <c r="L23" s="149"/>
      <c r="M23" s="143" t="s">
        <v>1442</v>
      </c>
      <c r="N23" s="149"/>
    </row>
    <row r="24" s="25" customFormat="1" ht="49" customHeight="1" spans="2:14">
      <c r="B24" s="106"/>
      <c r="C24" s="106"/>
      <c r="D24" s="107"/>
      <c r="E24" s="107"/>
      <c r="F24" s="107"/>
      <c r="G24" s="107"/>
      <c r="H24" s="144" t="s">
        <v>1443</v>
      </c>
      <c r="I24" s="144" t="s">
        <v>1444</v>
      </c>
      <c r="J24" s="144" t="s">
        <v>1445</v>
      </c>
      <c r="K24" s="144" t="s">
        <v>1446</v>
      </c>
      <c r="L24" s="144" t="s">
        <v>1447</v>
      </c>
      <c r="M24" s="144" t="s">
        <v>1403</v>
      </c>
      <c r="N24" s="144" t="s">
        <v>1404</v>
      </c>
    </row>
    <row r="25" ht="16" customHeight="1" spans="2:14">
      <c r="B25" s="108" t="s">
        <v>1448</v>
      </c>
      <c r="C25" s="109"/>
      <c r="D25" s="109"/>
      <c r="E25" s="109"/>
      <c r="F25" s="109"/>
      <c r="G25" s="109"/>
      <c r="H25" s="109"/>
      <c r="I25" s="109"/>
      <c r="J25" s="109"/>
      <c r="K25" s="109"/>
      <c r="L25" s="109"/>
      <c r="M25" s="109"/>
      <c r="N25" s="154"/>
    </row>
    <row r="26" ht="14.75" spans="2:14">
      <c r="B26" s="110"/>
      <c r="C26" s="111"/>
      <c r="D26" s="111"/>
      <c r="E26" s="111"/>
      <c r="F26" s="111"/>
      <c r="G26" s="111"/>
      <c r="H26" s="111"/>
      <c r="I26" s="111"/>
      <c r="J26" s="111"/>
      <c r="K26" s="151"/>
      <c r="L26" s="111"/>
      <c r="M26" s="111"/>
      <c r="N26" s="111"/>
    </row>
    <row r="27" ht="14.75" spans="2:14">
      <c r="B27" s="110"/>
      <c r="C27" s="111"/>
      <c r="D27" s="111"/>
      <c r="E27" s="111"/>
      <c r="F27" s="111"/>
      <c r="G27" s="111"/>
      <c r="H27" s="111"/>
      <c r="I27" s="111"/>
      <c r="J27" s="111"/>
      <c r="K27" s="151"/>
      <c r="L27" s="111"/>
      <c r="M27" s="111"/>
      <c r="N27" s="111"/>
    </row>
    <row r="28" ht="14.75" spans="2:14">
      <c r="B28" s="110"/>
      <c r="C28" s="111"/>
      <c r="D28" s="111"/>
      <c r="E28" s="111"/>
      <c r="F28" s="111"/>
      <c r="G28" s="111"/>
      <c r="H28" s="111"/>
      <c r="I28" s="111"/>
      <c r="J28" s="111"/>
      <c r="K28" s="111"/>
      <c r="L28" s="111"/>
      <c r="M28" s="111"/>
      <c r="N28" s="111"/>
    </row>
    <row r="29" ht="16" customHeight="1" spans="2:14">
      <c r="B29" s="108" t="s">
        <v>1449</v>
      </c>
      <c r="C29" s="109"/>
      <c r="D29" s="109"/>
      <c r="E29" s="109"/>
      <c r="F29" s="109"/>
      <c r="G29" s="109"/>
      <c r="H29" s="109"/>
      <c r="I29" s="109"/>
      <c r="J29" s="109"/>
      <c r="K29" s="109"/>
      <c r="L29" s="109"/>
      <c r="M29" s="109"/>
      <c r="N29" s="154"/>
    </row>
    <row r="30" ht="14.75" spans="2:14">
      <c r="B30" s="110"/>
      <c r="C30" s="111"/>
      <c r="D30" s="111"/>
      <c r="E30" s="111"/>
      <c r="F30" s="111"/>
      <c r="G30" s="111"/>
      <c r="H30" s="111"/>
      <c r="I30" s="111"/>
      <c r="J30" s="111"/>
      <c r="K30" s="111"/>
      <c r="L30" s="111"/>
      <c r="M30" s="111"/>
      <c r="N30" s="111"/>
    </row>
    <row r="31" ht="14.75" spans="2:14">
      <c r="B31" s="110"/>
      <c r="C31" s="112"/>
      <c r="D31" s="113"/>
      <c r="E31" s="111"/>
      <c r="F31" s="111"/>
      <c r="G31" s="111"/>
      <c r="H31" s="111"/>
      <c r="I31" s="111"/>
      <c r="J31" s="111"/>
      <c r="K31" s="111"/>
      <c r="L31" s="111"/>
      <c r="M31" s="111"/>
      <c r="N31" s="111"/>
    </row>
    <row r="32" ht="14.75" spans="2:14">
      <c r="B32" s="110"/>
      <c r="C32" s="112"/>
      <c r="D32" s="113"/>
      <c r="E32" s="111"/>
      <c r="F32" s="111"/>
      <c r="G32" s="111"/>
      <c r="H32" s="111"/>
      <c r="I32" s="111"/>
      <c r="J32" s="111"/>
      <c r="K32" s="111"/>
      <c r="L32" s="111"/>
      <c r="M32" s="111"/>
      <c r="N32" s="111"/>
    </row>
    <row r="33" ht="14.75" spans="2:14">
      <c r="B33" s="110"/>
      <c r="C33" s="112"/>
      <c r="D33" s="113"/>
      <c r="E33" s="111"/>
      <c r="F33" s="111"/>
      <c r="G33" s="111"/>
      <c r="H33" s="111"/>
      <c r="I33" s="111"/>
      <c r="J33" s="111"/>
      <c r="K33" s="111"/>
      <c r="L33" s="111"/>
      <c r="M33" s="111"/>
      <c r="N33" s="111"/>
    </row>
    <row r="34" ht="16" customHeight="1" spans="2:14">
      <c r="B34" s="108" t="s">
        <v>1450</v>
      </c>
      <c r="C34" s="109"/>
      <c r="D34" s="109"/>
      <c r="E34" s="109"/>
      <c r="F34" s="109"/>
      <c r="G34" s="109"/>
      <c r="H34" s="109"/>
      <c r="I34" s="109"/>
      <c r="J34" s="109"/>
      <c r="K34" s="109"/>
      <c r="L34" s="109"/>
      <c r="M34" s="109"/>
      <c r="N34" s="154"/>
    </row>
    <row r="35" ht="14.75" spans="2:14">
      <c r="B35" s="110"/>
      <c r="C35" s="112"/>
      <c r="D35" s="113"/>
      <c r="E35" s="111"/>
      <c r="F35" s="111"/>
      <c r="G35" s="111"/>
      <c r="H35" s="111"/>
      <c r="I35" s="111"/>
      <c r="J35" s="111"/>
      <c r="K35" s="111"/>
      <c r="L35" s="111"/>
      <c r="M35" s="111"/>
      <c r="N35" s="111"/>
    </row>
    <row r="36" ht="14.75" spans="2:14">
      <c r="B36" s="110"/>
      <c r="C36" s="112"/>
      <c r="D36" s="113"/>
      <c r="E36" s="111"/>
      <c r="F36" s="111"/>
      <c r="G36" s="111"/>
      <c r="H36" s="111"/>
      <c r="I36" s="111"/>
      <c r="J36" s="111"/>
      <c r="K36" s="111"/>
      <c r="L36" s="111"/>
      <c r="M36" s="111"/>
      <c r="N36" s="111"/>
    </row>
    <row r="37" ht="14.75" spans="2:14">
      <c r="B37" s="110"/>
      <c r="C37" s="112"/>
      <c r="D37" s="113"/>
      <c r="E37" s="111"/>
      <c r="F37" s="111"/>
      <c r="G37" s="111"/>
      <c r="H37" s="111"/>
      <c r="I37" s="111"/>
      <c r="J37" s="111"/>
      <c r="K37" s="111"/>
      <c r="L37" s="111"/>
      <c r="M37" s="111"/>
      <c r="N37" s="111"/>
    </row>
    <row r="38" ht="14.75" spans="2:14">
      <c r="B38" s="110"/>
      <c r="C38" s="112"/>
      <c r="D38" s="113"/>
      <c r="E38" s="111"/>
      <c r="F38" s="111"/>
      <c r="G38" s="111"/>
      <c r="H38" s="111"/>
      <c r="I38" s="111"/>
      <c r="J38" s="111"/>
      <c r="K38" s="111"/>
      <c r="L38" s="111"/>
      <c r="M38" s="111"/>
      <c r="N38" s="111"/>
    </row>
    <row r="39" ht="16" customHeight="1" spans="2:14">
      <c r="B39" s="108" t="s">
        <v>1451</v>
      </c>
      <c r="C39" s="109"/>
      <c r="D39" s="109"/>
      <c r="E39" s="109"/>
      <c r="F39" s="109"/>
      <c r="G39" s="109"/>
      <c r="H39" s="109"/>
      <c r="I39" s="109"/>
      <c r="J39" s="109"/>
      <c r="K39" s="109"/>
      <c r="L39" s="109"/>
      <c r="M39" s="109"/>
      <c r="N39" s="154"/>
    </row>
    <row r="40" ht="14.75" spans="2:14">
      <c r="B40" s="110"/>
      <c r="C40" s="112"/>
      <c r="D40" s="113"/>
      <c r="E40" s="111"/>
      <c r="F40" s="111"/>
      <c r="G40" s="111"/>
      <c r="H40" s="111"/>
      <c r="I40" s="111"/>
      <c r="J40" s="111"/>
      <c r="K40" s="111"/>
      <c r="L40" s="111"/>
      <c r="M40" s="111"/>
      <c r="N40" s="111"/>
    </row>
    <row r="41" ht="14.75" spans="2:14">
      <c r="B41" s="110"/>
      <c r="C41" s="113"/>
      <c r="D41" s="113"/>
      <c r="E41" s="111"/>
      <c r="F41" s="111"/>
      <c r="G41" s="111"/>
      <c r="H41" s="111"/>
      <c r="I41" s="111"/>
      <c r="J41" s="111"/>
      <c r="K41" s="111"/>
      <c r="L41" s="111"/>
      <c r="M41" s="111"/>
      <c r="N41" s="111"/>
    </row>
    <row r="42" ht="14.75" spans="2:14">
      <c r="B42" s="110"/>
      <c r="C42" s="113"/>
      <c r="D42" s="113"/>
      <c r="E42" s="111"/>
      <c r="F42" s="111"/>
      <c r="G42" s="111"/>
      <c r="H42" s="111"/>
      <c r="I42" s="111"/>
      <c r="J42" s="111"/>
      <c r="K42" s="111"/>
      <c r="L42" s="111"/>
      <c r="M42" s="111"/>
      <c r="N42" s="111"/>
    </row>
    <row r="43" ht="14.75" spans="2:14">
      <c r="B43" s="114" t="s">
        <v>1452</v>
      </c>
      <c r="C43" s="115"/>
      <c r="D43" s="115"/>
      <c r="E43" s="115"/>
      <c r="F43" s="115"/>
      <c r="G43" s="115"/>
      <c r="H43" s="115"/>
      <c r="I43" s="152"/>
      <c r="J43" s="151"/>
      <c r="K43" s="151"/>
      <c r="L43" s="151"/>
      <c r="M43" s="111"/>
      <c r="N43" s="111"/>
    </row>
    <row r="44" ht="14.75" spans="2:14">
      <c r="B44" s="116" t="s">
        <v>1453</v>
      </c>
      <c r="C44" s="117"/>
      <c r="D44" s="117"/>
      <c r="E44" s="117"/>
      <c r="F44" s="117"/>
      <c r="G44" s="117"/>
      <c r="H44" s="117"/>
      <c r="I44" s="153"/>
      <c r="J44" s="111"/>
      <c r="K44" s="151"/>
      <c r="L44" s="151"/>
      <c r="M44" s="111"/>
      <c r="N44" s="111"/>
    </row>
    <row r="45" ht="33" customHeight="1" spans="2:14">
      <c r="B45" s="118" t="s">
        <v>1454</v>
      </c>
      <c r="C45" s="118"/>
      <c r="D45" s="118"/>
      <c r="E45" s="118"/>
      <c r="F45" s="118"/>
      <c r="G45" s="118"/>
      <c r="H45" s="118"/>
      <c r="I45" s="118"/>
      <c r="J45" s="118"/>
      <c r="K45" s="118"/>
      <c r="L45" s="118"/>
      <c r="M45" s="118"/>
      <c r="N45" s="118"/>
    </row>
    <row r="46" ht="19" customHeight="1" spans="2:14">
      <c r="B46" s="119" t="s">
        <v>1455</v>
      </c>
      <c r="C46" s="119"/>
      <c r="D46" s="119"/>
      <c r="E46" s="140"/>
      <c r="F46" s="140"/>
      <c r="G46" s="140"/>
      <c r="H46" s="140"/>
      <c r="I46" s="140"/>
      <c r="J46" s="140"/>
      <c r="K46" s="140"/>
      <c r="L46" s="140"/>
      <c r="M46" s="140"/>
      <c r="N46" s="140"/>
    </row>
    <row r="47" ht="33" customHeight="1" spans="2:14">
      <c r="B47" s="120"/>
      <c r="C47" s="121"/>
      <c r="D47" s="122" t="s">
        <v>1456</v>
      </c>
      <c r="E47" s="145" t="s">
        <v>1457</v>
      </c>
      <c r="F47" s="145" t="s">
        <v>1458</v>
      </c>
      <c r="G47" s="145" t="s">
        <v>1459</v>
      </c>
      <c r="J47" s="140"/>
      <c r="K47" s="140"/>
      <c r="L47" s="140"/>
      <c r="M47" s="140"/>
      <c r="N47" s="140"/>
    </row>
    <row r="48" ht="14.75" spans="2:14">
      <c r="B48" s="123"/>
      <c r="C48" s="124"/>
      <c r="D48" s="42"/>
      <c r="E48" s="146"/>
      <c r="F48" s="146"/>
      <c r="G48" s="146"/>
      <c r="J48" s="140"/>
      <c r="K48" s="140"/>
      <c r="L48" s="140"/>
      <c r="M48" s="140"/>
      <c r="N48" s="140"/>
    </row>
    <row r="49" ht="33" customHeight="1" spans="2:14">
      <c r="B49" s="125" t="s">
        <v>1460</v>
      </c>
      <c r="C49" s="126"/>
      <c r="D49" s="127" t="s">
        <v>1461</v>
      </c>
      <c r="E49" s="14" t="s">
        <v>1462</v>
      </c>
      <c r="F49" s="14" t="s">
        <v>1463</v>
      </c>
      <c r="G49" s="14" t="s">
        <v>1464</v>
      </c>
      <c r="J49" s="140"/>
      <c r="K49" s="140"/>
      <c r="L49" s="140"/>
      <c r="M49" s="140"/>
      <c r="N49" s="140"/>
    </row>
    <row r="50" ht="33" customHeight="1" spans="2:14">
      <c r="B50" s="125" t="s">
        <v>1465</v>
      </c>
      <c r="C50" s="126"/>
      <c r="D50" s="127" t="s">
        <v>1461</v>
      </c>
      <c r="E50" s="14" t="s">
        <v>1462</v>
      </c>
      <c r="F50" s="14" t="s">
        <v>1466</v>
      </c>
      <c r="G50" s="14" t="s">
        <v>1467</v>
      </c>
      <c r="J50" s="140"/>
      <c r="K50" s="140"/>
      <c r="L50" s="140"/>
      <c r="M50" s="140"/>
      <c r="N50" s="140"/>
    </row>
    <row r="51" ht="33" customHeight="1" spans="2:14">
      <c r="B51" s="128" t="s">
        <v>1468</v>
      </c>
      <c r="C51" s="129"/>
      <c r="D51" s="127" t="s">
        <v>1469</v>
      </c>
      <c r="E51" s="14" t="s">
        <v>1462</v>
      </c>
      <c r="F51" s="14"/>
      <c r="G51" s="41" t="s">
        <v>1470</v>
      </c>
      <c r="J51" s="140"/>
      <c r="K51" s="140"/>
      <c r="L51" s="140"/>
      <c r="M51" s="140"/>
      <c r="N51" s="140"/>
    </row>
    <row r="52" ht="84" customHeight="1" spans="1:14">
      <c r="A52" s="130"/>
      <c r="B52" s="131" t="s">
        <v>1471</v>
      </c>
      <c r="C52" s="132"/>
      <c r="D52" s="46" t="s">
        <v>1472</v>
      </c>
      <c r="E52" s="46" t="s">
        <v>1462</v>
      </c>
      <c r="F52" s="46" t="s">
        <v>1463</v>
      </c>
      <c r="G52" s="47" t="s">
        <v>1473</v>
      </c>
      <c r="J52" s="140"/>
      <c r="K52" s="140"/>
      <c r="L52" s="140"/>
      <c r="M52" s="140"/>
      <c r="N52" s="140"/>
    </row>
    <row r="53" ht="33" customHeight="1" spans="1:14">
      <c r="A53" s="130"/>
      <c r="B53" s="133"/>
      <c r="C53" s="14"/>
      <c r="D53" s="48" t="s">
        <v>1474</v>
      </c>
      <c r="E53" s="48"/>
      <c r="F53" s="48"/>
      <c r="G53" s="40"/>
      <c r="J53" s="140"/>
      <c r="K53" s="140"/>
      <c r="L53" s="140"/>
      <c r="M53" s="140"/>
      <c r="N53" s="140"/>
    </row>
    <row r="54" ht="71" customHeight="1" spans="2:14">
      <c r="B54" s="134" t="s">
        <v>1475</v>
      </c>
      <c r="C54" s="134"/>
      <c r="D54" s="134"/>
      <c r="E54" s="147"/>
      <c r="F54" s="147"/>
      <c r="G54" s="67"/>
      <c r="J54" s="140"/>
      <c r="K54" s="140"/>
      <c r="L54" s="140"/>
      <c r="M54" s="140"/>
      <c r="N54" s="140"/>
    </row>
    <row r="55" ht="17" customHeight="1" spans="5:14">
      <c r="E55" s="140"/>
      <c r="F55" s="140"/>
      <c r="G55" s="140"/>
      <c r="H55" s="140"/>
      <c r="I55" s="140"/>
      <c r="J55" s="140"/>
      <c r="K55" s="140"/>
      <c r="L55" s="140"/>
      <c r="M55" s="140"/>
      <c r="N55" s="140"/>
    </row>
    <row r="56" s="95" customFormat="1" ht="44" customHeight="1" spans="2:14">
      <c r="B56" s="135" t="s">
        <v>1476</v>
      </c>
      <c r="C56" s="136"/>
      <c r="D56" s="137"/>
      <c r="E56" s="148"/>
      <c r="F56" s="148"/>
      <c r="G56" s="148"/>
      <c r="H56" s="148"/>
      <c r="I56" s="148"/>
      <c r="J56" s="148"/>
      <c r="K56" s="148"/>
      <c r="L56" s="148"/>
      <c r="M56" s="148"/>
      <c r="N56" s="148"/>
    </row>
    <row r="57" s="95" customFormat="1" ht="44" customHeight="1" spans="2:14">
      <c r="B57" s="138" t="s">
        <v>1477</v>
      </c>
      <c r="C57" s="139"/>
      <c r="D57" s="137"/>
      <c r="E57" s="148"/>
      <c r="F57" s="148"/>
      <c r="G57" s="148"/>
      <c r="H57" s="148"/>
      <c r="I57" s="148"/>
      <c r="J57" s="148"/>
      <c r="K57" s="148"/>
      <c r="L57" s="148"/>
      <c r="M57" s="148"/>
      <c r="N57" s="148"/>
    </row>
    <row r="58" ht="33" customHeight="1" spans="2:14">
      <c r="B58" s="140"/>
      <c r="C58" s="140"/>
      <c r="D58" s="140"/>
      <c r="E58" s="140"/>
      <c r="F58" s="140"/>
      <c r="G58" s="140"/>
      <c r="H58" s="140"/>
      <c r="I58" s="140"/>
      <c r="J58" s="140"/>
      <c r="K58" s="140"/>
      <c r="L58" s="140"/>
      <c r="M58" s="140"/>
      <c r="N58" s="140"/>
    </row>
    <row r="60" spans="1:17">
      <c r="A60" s="3" t="s">
        <v>1478</v>
      </c>
      <c r="B60" s="4" t="s">
        <v>1479</v>
      </c>
      <c r="C60" s="4"/>
      <c r="D60" s="4"/>
      <c r="E60" s="4"/>
      <c r="F60" s="4"/>
      <c r="G60" s="4"/>
      <c r="H60" s="4"/>
      <c r="I60" s="4"/>
      <c r="J60" s="4"/>
      <c r="K60" s="4"/>
      <c r="L60" s="4"/>
      <c r="M60" s="4"/>
      <c r="N60" s="4"/>
      <c r="O60" s="4"/>
      <c r="P60" s="4"/>
      <c r="Q60" s="4"/>
    </row>
    <row r="61" spans="2:2">
      <c r="B61" t="s">
        <v>1480</v>
      </c>
    </row>
    <row r="63" spans="2:2">
      <c r="B63" t="s">
        <v>1481</v>
      </c>
    </row>
    <row r="64" spans="2:2">
      <c r="B64" t="s">
        <v>1482</v>
      </c>
    </row>
    <row r="65" ht="14.75" spans="2:2">
      <c r="B65" t="s">
        <v>1483</v>
      </c>
    </row>
    <row r="66" ht="24.75" spans="3:9">
      <c r="C66" s="104"/>
      <c r="D66" s="155" t="s">
        <v>1484</v>
      </c>
      <c r="E66" s="184"/>
      <c r="F66" s="184"/>
      <c r="G66" s="185"/>
      <c r="H66" s="186" t="s">
        <v>1485</v>
      </c>
      <c r="I66" s="202" t="s">
        <v>1486</v>
      </c>
    </row>
    <row r="67" ht="14.75" spans="3:9">
      <c r="C67" s="156"/>
      <c r="D67" s="141" t="s">
        <v>1487</v>
      </c>
      <c r="E67" s="142"/>
      <c r="F67" s="141" t="s">
        <v>1243</v>
      </c>
      <c r="G67" s="142"/>
      <c r="H67" s="187"/>
      <c r="I67" s="203" t="s">
        <v>1488</v>
      </c>
    </row>
    <row r="68" ht="14.75" spans="3:9">
      <c r="C68" s="106"/>
      <c r="D68" s="157" t="s">
        <v>1445</v>
      </c>
      <c r="E68" s="185" t="s">
        <v>1447</v>
      </c>
      <c r="F68" s="188" t="s">
        <v>1445</v>
      </c>
      <c r="G68" s="188" t="s">
        <v>1447</v>
      </c>
      <c r="H68" s="189"/>
      <c r="I68" s="204"/>
    </row>
    <row r="69" ht="38" customHeight="1" spans="3:9">
      <c r="C69" s="158" t="s">
        <v>1489</v>
      </c>
      <c r="D69" s="159"/>
      <c r="E69" s="190"/>
      <c r="F69" s="190"/>
      <c r="G69" s="190"/>
      <c r="H69" s="191"/>
      <c r="I69" s="191"/>
    </row>
    <row r="70" ht="13" hidden="1" customHeight="1" spans="3:9">
      <c r="C70" s="160"/>
      <c r="D70" s="161"/>
      <c r="E70" s="192"/>
      <c r="F70" s="192"/>
      <c r="G70" s="192"/>
      <c r="H70" s="193"/>
      <c r="I70" s="193"/>
    </row>
    <row r="71" ht="15" customHeight="1" spans="3:9">
      <c r="C71" s="162"/>
      <c r="D71" s="163"/>
      <c r="E71" s="194"/>
      <c r="F71" s="194"/>
      <c r="G71" s="194"/>
      <c r="H71" s="195"/>
      <c r="I71" s="195"/>
    </row>
    <row r="72" ht="24" spans="3:9">
      <c r="C72" s="164" t="s">
        <v>1490</v>
      </c>
      <c r="D72" s="165"/>
      <c r="E72" s="190"/>
      <c r="F72" s="196"/>
      <c r="G72" s="196"/>
      <c r="H72" s="190"/>
      <c r="I72" s="190"/>
    </row>
    <row r="73" ht="28" customHeight="1" spans="3:9">
      <c r="C73" s="160" t="s">
        <v>1491</v>
      </c>
      <c r="D73" s="166"/>
      <c r="E73" s="194"/>
      <c r="F73" s="197"/>
      <c r="G73" s="197"/>
      <c r="H73" s="194"/>
      <c r="I73" s="194"/>
    </row>
    <row r="74" ht="57" customHeight="1" spans="3:9">
      <c r="C74" s="167" t="s">
        <v>1492</v>
      </c>
      <c r="D74" s="168"/>
      <c r="E74" s="198"/>
      <c r="F74" s="199"/>
      <c r="G74" s="199"/>
      <c r="H74" s="198"/>
      <c r="I74" s="198"/>
    </row>
    <row r="77" spans="2:2">
      <c r="B77" t="s">
        <v>1493</v>
      </c>
    </row>
    <row r="79" spans="2:2">
      <c r="B79" t="s">
        <v>1494</v>
      </c>
    </row>
    <row r="80" ht="14.75"/>
    <row r="81" ht="24.75" spans="3:9">
      <c r="C81" s="104"/>
      <c r="D81" s="155" t="s">
        <v>1484</v>
      </c>
      <c r="E81" s="184"/>
      <c r="F81" s="184"/>
      <c r="G81" s="185"/>
      <c r="H81" s="186" t="s">
        <v>1485</v>
      </c>
      <c r="I81" s="202" t="s">
        <v>1486</v>
      </c>
    </row>
    <row r="82" ht="14.75" spans="3:9">
      <c r="C82" s="156"/>
      <c r="D82" s="141" t="s">
        <v>1495</v>
      </c>
      <c r="E82" s="142"/>
      <c r="F82" s="141" t="s">
        <v>1243</v>
      </c>
      <c r="G82" s="142"/>
      <c r="H82" s="187"/>
      <c r="I82" s="203" t="s">
        <v>1488</v>
      </c>
    </row>
    <row r="83" ht="14.75" spans="3:9">
      <c r="C83" s="106"/>
      <c r="D83" s="157" t="s">
        <v>1445</v>
      </c>
      <c r="E83" s="185" t="s">
        <v>1447</v>
      </c>
      <c r="F83" s="188" t="s">
        <v>1445</v>
      </c>
      <c r="G83" s="188" t="s">
        <v>1447</v>
      </c>
      <c r="H83" s="189"/>
      <c r="I83" s="204"/>
    </row>
    <row r="84" spans="3:9">
      <c r="C84" s="158" t="s">
        <v>1496</v>
      </c>
      <c r="D84" s="159"/>
      <c r="E84" s="190"/>
      <c r="F84" s="190"/>
      <c r="G84" s="190"/>
      <c r="H84" s="191"/>
      <c r="I84" s="191"/>
    </row>
    <row r="85" ht="32" customHeight="1" spans="3:9">
      <c r="C85" s="160"/>
      <c r="D85" s="161"/>
      <c r="E85" s="192"/>
      <c r="F85" s="192"/>
      <c r="G85" s="192"/>
      <c r="H85" s="193"/>
      <c r="I85" s="193"/>
    </row>
    <row r="86" ht="48" customHeight="1" spans="3:9">
      <c r="C86" s="169" t="s">
        <v>1497</v>
      </c>
      <c r="D86" s="168"/>
      <c r="E86" s="198"/>
      <c r="F86" s="199"/>
      <c r="G86" s="199"/>
      <c r="H86" s="198"/>
      <c r="I86" s="198"/>
    </row>
    <row r="88" spans="3:3">
      <c r="C88" t="s">
        <v>1498</v>
      </c>
    </row>
    <row r="92" spans="1:9">
      <c r="A92" s="3" t="s">
        <v>1499</v>
      </c>
      <c r="B92" s="4" t="s">
        <v>1500</v>
      </c>
      <c r="C92" s="4"/>
      <c r="D92" s="4"/>
      <c r="E92" s="4"/>
      <c r="F92" s="4"/>
      <c r="G92" s="4"/>
      <c r="H92" s="4"/>
      <c r="I92" s="4"/>
    </row>
    <row r="94" spans="3:3">
      <c r="C94" s="6" t="s">
        <v>1501</v>
      </c>
    </row>
    <row r="95" ht="14.75" spans="3:3">
      <c r="C95" s="170" t="s">
        <v>1502</v>
      </c>
    </row>
    <row r="96" ht="27.75" spans="3:4">
      <c r="C96" s="171" t="s">
        <v>1503</v>
      </c>
      <c r="D96" s="172" t="s">
        <v>1504</v>
      </c>
    </row>
    <row r="97" ht="27" customHeight="1" spans="3:4">
      <c r="C97" s="173" t="s">
        <v>1505</v>
      </c>
      <c r="D97" s="174"/>
    </row>
    <row r="98" ht="30" customHeight="1" spans="3:4">
      <c r="C98" s="173" t="s">
        <v>1506</v>
      </c>
      <c r="D98" s="174"/>
    </row>
    <row r="99" ht="23" customHeight="1" spans="3:4">
      <c r="C99" s="173" t="s">
        <v>1507</v>
      </c>
      <c r="D99" s="174"/>
    </row>
    <row r="100" ht="20" customHeight="1" spans="3:4">
      <c r="C100" s="173" t="s">
        <v>1508</v>
      </c>
      <c r="D100" s="174"/>
    </row>
    <row r="101" ht="23" customHeight="1" spans="3:4">
      <c r="C101" s="173" t="s">
        <v>1509</v>
      </c>
      <c r="D101" s="174"/>
    </row>
    <row r="102" ht="14.75" spans="3:4">
      <c r="C102" s="173" t="s">
        <v>14</v>
      </c>
      <c r="D102" s="174"/>
    </row>
    <row r="107" spans="1:10">
      <c r="A107" s="3" t="s">
        <v>1510</v>
      </c>
      <c r="B107" s="97" t="s">
        <v>1511</v>
      </c>
      <c r="C107" s="97"/>
      <c r="D107" s="97"/>
      <c r="E107" s="97"/>
      <c r="F107" s="97"/>
      <c r="G107" s="97"/>
      <c r="H107" s="97"/>
      <c r="I107" s="97"/>
      <c r="J107" s="97"/>
    </row>
    <row r="108" spans="2:18">
      <c r="B108" s="5" t="s">
        <v>721</v>
      </c>
      <c r="C108" s="5"/>
      <c r="D108" s="5"/>
      <c r="E108" s="5"/>
      <c r="F108" s="5"/>
      <c r="G108" s="5"/>
      <c r="H108" s="5"/>
      <c r="I108" s="5"/>
      <c r="J108" s="5"/>
      <c r="K108" s="5"/>
      <c r="L108" s="5"/>
      <c r="M108" s="5"/>
      <c r="N108" s="5"/>
      <c r="O108" s="5"/>
      <c r="P108" s="5"/>
      <c r="Q108" s="5"/>
      <c r="R108" s="5"/>
    </row>
    <row r="109" spans="3:3">
      <c r="C109" s="175" t="s">
        <v>1512</v>
      </c>
    </row>
    <row r="110" ht="15" spans="3:3">
      <c r="C110" s="176" t="s">
        <v>1513</v>
      </c>
    </row>
    <row r="111" ht="15" spans="3:4">
      <c r="C111" s="177" t="s">
        <v>1514</v>
      </c>
      <c r="D111" s="177"/>
    </row>
    <row r="112" spans="3:5">
      <c r="C112" s="5" t="s">
        <v>1515</v>
      </c>
      <c r="D112" s="5"/>
      <c r="E112" s="5"/>
    </row>
    <row r="113" spans="3:3">
      <c r="C113" s="178" t="s">
        <v>1516</v>
      </c>
    </row>
    <row r="114" ht="15" spans="3:6">
      <c r="C114" s="179" t="s">
        <v>1517</v>
      </c>
      <c r="D114" s="179"/>
      <c r="E114" s="179"/>
      <c r="F114" s="179"/>
    </row>
    <row r="115" ht="14.4" spans="3:6">
      <c r="C115" s="5" t="s">
        <v>1515</v>
      </c>
      <c r="D115" s="179"/>
      <c r="E115" s="179"/>
      <c r="F115" s="179"/>
    </row>
    <row r="116" ht="15" spans="3:3">
      <c r="C116" s="179" t="s">
        <v>1518</v>
      </c>
    </row>
    <row r="117" ht="15" spans="3:3">
      <c r="C117" s="179" t="s">
        <v>1519</v>
      </c>
    </row>
    <row r="118" ht="15" spans="3:3">
      <c r="C118" s="179" t="s">
        <v>1520</v>
      </c>
    </row>
    <row r="119" ht="15" spans="3:3">
      <c r="C119" s="179" t="s">
        <v>1521</v>
      </c>
    </row>
    <row r="120" ht="15" spans="3:3">
      <c r="C120" s="179" t="s">
        <v>1522</v>
      </c>
    </row>
    <row r="122" spans="2:2">
      <c r="B122" s="5" t="s">
        <v>1523</v>
      </c>
    </row>
    <row r="123" ht="14.75"/>
    <row r="124" ht="24.75" spans="3:7">
      <c r="C124" s="180" t="s">
        <v>1524</v>
      </c>
      <c r="D124" s="50" t="s">
        <v>1525</v>
      </c>
      <c r="E124" s="50" t="s">
        <v>1526</v>
      </c>
      <c r="F124" s="50" t="s">
        <v>1527</v>
      </c>
      <c r="G124" s="50" t="s">
        <v>1528</v>
      </c>
    </row>
    <row r="125" ht="14.75" spans="3:7">
      <c r="C125" s="181" t="s">
        <v>1529</v>
      </c>
      <c r="D125" s="111"/>
      <c r="E125" s="111"/>
      <c r="F125" s="200">
        <v>1</v>
      </c>
      <c r="G125" s="111"/>
    </row>
    <row r="126" ht="36" spans="3:7">
      <c r="C126" s="182" t="s">
        <v>1530</v>
      </c>
      <c r="D126" s="183"/>
      <c r="E126" s="183"/>
      <c r="F126" s="201" t="s">
        <v>1531</v>
      </c>
      <c r="G126" s="183"/>
    </row>
    <row r="127" ht="14.75" spans="3:7">
      <c r="C127" s="181"/>
      <c r="D127" s="110"/>
      <c r="E127" s="110"/>
      <c r="F127" s="200" t="s">
        <v>1532</v>
      </c>
      <c r="G127" s="110"/>
    </row>
    <row r="128" ht="36.75" spans="3:7">
      <c r="C128" s="181" t="s">
        <v>1533</v>
      </c>
      <c r="D128" s="111"/>
      <c r="E128" s="111"/>
      <c r="F128" s="200" t="s">
        <v>1531</v>
      </c>
      <c r="G128" s="111"/>
    </row>
    <row r="129" ht="14.75" spans="3:7">
      <c r="C129" s="181" t="s">
        <v>1534</v>
      </c>
      <c r="D129" s="111"/>
      <c r="E129" s="111"/>
      <c r="F129" s="200">
        <v>1</v>
      </c>
      <c r="G129" s="111"/>
    </row>
    <row r="130" ht="14.75" spans="3:7">
      <c r="C130" s="181" t="s">
        <v>1535</v>
      </c>
      <c r="D130" s="111"/>
      <c r="E130" s="111"/>
      <c r="F130" s="200">
        <v>2</v>
      </c>
      <c r="G130" s="111"/>
    </row>
    <row r="131" ht="36.75" spans="3:7">
      <c r="C131" s="181" t="s">
        <v>1536</v>
      </c>
      <c r="D131" s="111"/>
      <c r="E131" s="111"/>
      <c r="F131" s="200" t="s">
        <v>1537</v>
      </c>
      <c r="G131" s="111"/>
    </row>
    <row r="132" ht="36.75" spans="3:7">
      <c r="C132" s="181" t="s">
        <v>1538</v>
      </c>
      <c r="D132" s="111"/>
      <c r="E132" s="111"/>
      <c r="F132" s="208" t="s">
        <v>1539</v>
      </c>
      <c r="G132" s="111"/>
    </row>
    <row r="133" ht="14.75" spans="3:7">
      <c r="C133" s="181" t="s">
        <v>1540</v>
      </c>
      <c r="D133" s="111"/>
      <c r="E133" s="111"/>
      <c r="F133" s="111">
        <v>1</v>
      </c>
      <c r="G133" s="111"/>
    </row>
    <row r="134" spans="3:7">
      <c r="C134" s="205" t="s">
        <v>1541</v>
      </c>
      <c r="D134" s="183"/>
      <c r="E134" s="183"/>
      <c r="F134" s="183"/>
      <c r="G134" s="183"/>
    </row>
    <row r="135" ht="14.75" spans="3:7">
      <c r="C135" s="206" t="s">
        <v>1542</v>
      </c>
      <c r="D135" s="110"/>
      <c r="E135" s="110"/>
      <c r="F135" s="110"/>
      <c r="G135" s="110"/>
    </row>
    <row r="136" spans="2:2">
      <c r="B136" s="207" t="s">
        <v>1543</v>
      </c>
    </row>
  </sheetData>
  <mergeCells count="100">
    <mergeCell ref="B4:R4"/>
    <mergeCell ref="B5:R5"/>
    <mergeCell ref="B6:R6"/>
    <mergeCell ref="B10:D10"/>
    <mergeCell ref="E10:F10"/>
    <mergeCell ref="G10:H10"/>
    <mergeCell ref="B11:D11"/>
    <mergeCell ref="E11:F11"/>
    <mergeCell ref="G11:H11"/>
    <mergeCell ref="B12:D12"/>
    <mergeCell ref="E12:F12"/>
    <mergeCell ref="G12:H12"/>
    <mergeCell ref="B13:D13"/>
    <mergeCell ref="E13:F13"/>
    <mergeCell ref="G13:H13"/>
    <mergeCell ref="B14:D14"/>
    <mergeCell ref="E14:F14"/>
    <mergeCell ref="G14:H14"/>
    <mergeCell ref="B15:D15"/>
    <mergeCell ref="E15:F15"/>
    <mergeCell ref="G15:H15"/>
    <mergeCell ref="B19:K19"/>
    <mergeCell ref="B21:K21"/>
    <mergeCell ref="H23:I23"/>
    <mergeCell ref="J23:L23"/>
    <mergeCell ref="M23:N23"/>
    <mergeCell ref="B25:N25"/>
    <mergeCell ref="B29:N29"/>
    <mergeCell ref="B34:N34"/>
    <mergeCell ref="B39:N39"/>
    <mergeCell ref="B43:I43"/>
    <mergeCell ref="B44:I44"/>
    <mergeCell ref="B45:N45"/>
    <mergeCell ref="B46:D46"/>
    <mergeCell ref="B49:C49"/>
    <mergeCell ref="B50:C50"/>
    <mergeCell ref="B51:C51"/>
    <mergeCell ref="B54:D54"/>
    <mergeCell ref="B56:C56"/>
    <mergeCell ref="B57:C57"/>
    <mergeCell ref="B60:Q60"/>
    <mergeCell ref="D66:G66"/>
    <mergeCell ref="D67:E67"/>
    <mergeCell ref="F67:G67"/>
    <mergeCell ref="D81:G81"/>
    <mergeCell ref="D82:E82"/>
    <mergeCell ref="F82:G82"/>
    <mergeCell ref="B92:I92"/>
    <mergeCell ref="B107:J107"/>
    <mergeCell ref="B108:R108"/>
    <mergeCell ref="C114:F114"/>
    <mergeCell ref="A52:A53"/>
    <mergeCell ref="B23:B24"/>
    <mergeCell ref="C23:C24"/>
    <mergeCell ref="C66:C68"/>
    <mergeCell ref="C69:C70"/>
    <mergeCell ref="C81:C83"/>
    <mergeCell ref="C84:C85"/>
    <mergeCell ref="C126:C127"/>
    <mergeCell ref="D23:D24"/>
    <mergeCell ref="D47:D48"/>
    <mergeCell ref="D52:D53"/>
    <mergeCell ref="D69:D71"/>
    <mergeCell ref="D72:D73"/>
    <mergeCell ref="D84:D85"/>
    <mergeCell ref="D126:D127"/>
    <mergeCell ref="D134:D135"/>
    <mergeCell ref="E23:E24"/>
    <mergeCell ref="E47:E48"/>
    <mergeCell ref="E52:E53"/>
    <mergeCell ref="E69:E71"/>
    <mergeCell ref="E72:E73"/>
    <mergeCell ref="E84:E85"/>
    <mergeCell ref="E126:E127"/>
    <mergeCell ref="E134:E135"/>
    <mergeCell ref="F23:F24"/>
    <mergeCell ref="F47:F48"/>
    <mergeCell ref="F52:F53"/>
    <mergeCell ref="F69:F71"/>
    <mergeCell ref="F72:F73"/>
    <mergeCell ref="F84:F85"/>
    <mergeCell ref="F134:F135"/>
    <mergeCell ref="G23:G24"/>
    <mergeCell ref="G47:G48"/>
    <mergeCell ref="G52:G53"/>
    <mergeCell ref="G69:G71"/>
    <mergeCell ref="G72:G73"/>
    <mergeCell ref="G84:G85"/>
    <mergeCell ref="G126:G127"/>
    <mergeCell ref="G134:G135"/>
    <mergeCell ref="H66:H68"/>
    <mergeCell ref="H69:H71"/>
    <mergeCell ref="H72:H73"/>
    <mergeCell ref="H81:H83"/>
    <mergeCell ref="H84:H85"/>
    <mergeCell ref="I69:I71"/>
    <mergeCell ref="I72:I73"/>
    <mergeCell ref="I84:I85"/>
    <mergeCell ref="B47:C48"/>
    <mergeCell ref="B52:C53"/>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N111"/>
  <sheetViews>
    <sheetView tabSelected="1" topLeftCell="A36" workbookViewId="0">
      <selection activeCell="H60" sqref="H60"/>
    </sheetView>
  </sheetViews>
  <sheetFormatPr defaultColWidth="10.8359375" defaultRowHeight="14"/>
  <cols>
    <col min="2" max="2" width="10.8359375" customWidth="1"/>
  </cols>
  <sheetData>
    <row r="3" ht="20" spans="2:3">
      <c r="B3" s="1" t="s">
        <v>1544</v>
      </c>
      <c r="C3" s="2"/>
    </row>
    <row r="5" spans="1:14">
      <c r="A5" s="3" t="s">
        <v>1545</v>
      </c>
      <c r="B5" s="4" t="s">
        <v>1546</v>
      </c>
      <c r="C5" s="4"/>
      <c r="D5" s="4"/>
      <c r="E5" s="4"/>
      <c r="F5" s="4"/>
      <c r="G5" s="4"/>
      <c r="H5" s="4"/>
      <c r="I5" s="4"/>
      <c r="J5" s="4"/>
      <c r="K5" s="4"/>
      <c r="L5" s="4"/>
      <c r="M5" s="4"/>
      <c r="N5" s="4"/>
    </row>
    <row r="6" spans="2:2">
      <c r="B6" t="s">
        <v>1547</v>
      </c>
    </row>
    <row r="7" spans="2:12">
      <c r="B7" t="s">
        <v>1548</v>
      </c>
      <c r="L7" s="59" t="s">
        <v>1549</v>
      </c>
    </row>
    <row r="8" spans="2:2">
      <c r="B8" t="s">
        <v>1550</v>
      </c>
    </row>
    <row r="10" ht="20" customHeight="1" spans="2:7">
      <c r="B10" s="23" t="s">
        <v>1551</v>
      </c>
      <c r="C10" s="23"/>
      <c r="D10" s="23"/>
      <c r="E10" s="23"/>
      <c r="F10" s="23"/>
      <c r="G10" s="23"/>
    </row>
    <row r="11" ht="29" customHeight="1" spans="2:4">
      <c r="B11" s="24" t="s">
        <v>1552</v>
      </c>
      <c r="C11" s="24"/>
      <c r="D11" s="24"/>
    </row>
    <row r="12" ht="37" customHeight="1" spans="1:8">
      <c r="A12" s="25"/>
      <c r="B12" s="26" t="s">
        <v>1553</v>
      </c>
      <c r="C12" s="27"/>
      <c r="D12" s="28"/>
      <c r="E12" s="50" t="s">
        <v>1554</v>
      </c>
      <c r="F12" s="51" t="s">
        <v>1555</v>
      </c>
      <c r="G12" s="52"/>
      <c r="H12" s="50"/>
    </row>
    <row r="13" ht="14.75" spans="2:8">
      <c r="B13" s="12"/>
      <c r="C13" s="29"/>
      <c r="D13" s="13"/>
      <c r="F13" s="53"/>
      <c r="G13" s="54"/>
      <c r="H13" s="55"/>
    </row>
    <row r="14" ht="14.75" spans="2:8">
      <c r="B14" s="12"/>
      <c r="C14" s="29"/>
      <c r="D14" s="13"/>
      <c r="E14" s="56"/>
      <c r="F14" s="53"/>
      <c r="G14" s="54"/>
      <c r="H14" s="55"/>
    </row>
    <row r="16" ht="16" customHeight="1" spans="2:5">
      <c r="B16" s="30" t="s">
        <v>1556</v>
      </c>
      <c r="C16" s="31"/>
      <c r="D16" s="31"/>
      <c r="E16" s="31"/>
    </row>
    <row r="17" ht="29" customHeight="1" spans="2:6">
      <c r="B17" s="26" t="s">
        <v>1557</v>
      </c>
      <c r="C17" s="27"/>
      <c r="D17" s="28"/>
      <c r="E17" s="57" t="s">
        <v>1558</v>
      </c>
      <c r="F17" s="57" t="s">
        <v>1559</v>
      </c>
    </row>
    <row r="18" ht="14.75" spans="2:6">
      <c r="B18" s="12" t="s">
        <v>1560</v>
      </c>
      <c r="C18" s="29"/>
      <c r="D18" s="13"/>
      <c r="E18" s="41"/>
      <c r="F18" s="41"/>
    </row>
    <row r="19" ht="14.75" spans="2:6">
      <c r="B19" s="12" t="s">
        <v>1561</v>
      </c>
      <c r="C19" s="29"/>
      <c r="D19" s="13"/>
      <c r="E19" s="41"/>
      <c r="F19" s="41"/>
    </row>
    <row r="20" ht="14.75" spans="2:6">
      <c r="B20" s="12" t="s">
        <v>1562</v>
      </c>
      <c r="C20" s="29"/>
      <c r="D20" s="13"/>
      <c r="E20" s="41"/>
      <c r="F20" s="41"/>
    </row>
    <row r="21" ht="14.75" spans="2:6">
      <c r="B21" s="12" t="s">
        <v>1563</v>
      </c>
      <c r="C21" s="29"/>
      <c r="D21" s="13"/>
      <c r="E21" s="41"/>
      <c r="F21" s="41"/>
    </row>
    <row r="22" ht="14.75" spans="2:6">
      <c r="B22" s="12" t="s">
        <v>1564</v>
      </c>
      <c r="C22" s="29"/>
      <c r="D22" s="13"/>
      <c r="E22" s="47"/>
      <c r="F22" s="47"/>
    </row>
    <row r="23" ht="14.75" spans="2:6">
      <c r="B23" s="12" t="s">
        <v>1565</v>
      </c>
      <c r="C23" s="29"/>
      <c r="D23" s="13"/>
      <c r="E23" s="58"/>
      <c r="F23" s="58"/>
    </row>
    <row r="24" ht="14.75" spans="2:6">
      <c r="B24" s="12" t="s">
        <v>1566</v>
      </c>
      <c r="C24" s="29"/>
      <c r="D24" s="13"/>
      <c r="E24" s="58"/>
      <c r="F24" s="58"/>
    </row>
    <row r="25" ht="14.75" spans="2:6">
      <c r="B25" s="12" t="s">
        <v>1567</v>
      </c>
      <c r="C25" s="29"/>
      <c r="D25" s="13"/>
      <c r="E25" s="58"/>
      <c r="F25" s="58"/>
    </row>
    <row r="26" ht="14.75" spans="2:6">
      <c r="B26" s="12" t="s">
        <v>1568</v>
      </c>
      <c r="C26" s="29"/>
      <c r="D26" s="13"/>
      <c r="E26" s="40"/>
      <c r="F26" s="40"/>
    </row>
    <row r="27" ht="14.75" spans="2:6">
      <c r="B27" s="12" t="s">
        <v>1569</v>
      </c>
      <c r="C27" s="29"/>
      <c r="D27" s="13"/>
      <c r="E27" s="41"/>
      <c r="F27" s="41"/>
    </row>
    <row r="28" ht="14.75" spans="2:6">
      <c r="B28" s="12" t="s">
        <v>1541</v>
      </c>
      <c r="C28" s="29"/>
      <c r="D28" s="13"/>
      <c r="E28" s="47"/>
      <c r="F28" s="47"/>
    </row>
    <row r="29" ht="35" customHeight="1" spans="2:6">
      <c r="B29" s="12" t="s">
        <v>1570</v>
      </c>
      <c r="C29" s="29"/>
      <c r="D29" s="13"/>
      <c r="E29" s="40"/>
      <c r="F29" s="40"/>
    </row>
    <row r="30" ht="14.75" spans="2:6">
      <c r="B30" s="12" t="s">
        <v>14</v>
      </c>
      <c r="C30" s="29"/>
      <c r="D30" s="13"/>
      <c r="E30" s="41"/>
      <c r="F30" s="41"/>
    </row>
    <row r="34" spans="1:11">
      <c r="A34" s="3" t="s">
        <v>1571</v>
      </c>
      <c r="B34" s="4" t="s">
        <v>1572</v>
      </c>
      <c r="C34" s="4"/>
      <c r="D34" s="4"/>
      <c r="E34" s="4"/>
      <c r="F34" s="4"/>
      <c r="G34" s="4"/>
      <c r="H34" s="4"/>
      <c r="I34" s="4"/>
      <c r="J34" s="4"/>
      <c r="K34" s="4"/>
    </row>
    <row r="35" spans="2:2">
      <c r="B35" t="s">
        <v>1573</v>
      </c>
    </row>
    <row r="36" spans="2:2">
      <c r="B36" t="s">
        <v>1574</v>
      </c>
    </row>
    <row r="37" spans="2:2">
      <c r="B37" t="s">
        <v>1575</v>
      </c>
    </row>
    <row r="38" spans="2:2">
      <c r="B38" t="s">
        <v>1576</v>
      </c>
    </row>
    <row r="39" spans="2:2">
      <c r="B39" t="s">
        <v>1577</v>
      </c>
    </row>
    <row r="40" spans="2:2">
      <c r="B40" t="s">
        <v>1578</v>
      </c>
    </row>
    <row r="41" spans="2:2">
      <c r="B41" t="s">
        <v>1579</v>
      </c>
    </row>
    <row r="43" spans="2:7">
      <c r="B43" s="23" t="s">
        <v>1580</v>
      </c>
      <c r="C43" s="23"/>
      <c r="D43" s="23"/>
      <c r="E43" s="23"/>
      <c r="F43" s="23"/>
      <c r="G43" s="23"/>
    </row>
    <row r="44" spans="2:7">
      <c r="B44" s="32"/>
      <c r="C44" s="32"/>
      <c r="D44" s="32"/>
      <c r="E44" s="32"/>
      <c r="F44" s="32"/>
      <c r="G44" s="32"/>
    </row>
    <row r="45" spans="2:7">
      <c r="B45" s="33" t="s">
        <v>1581</v>
      </c>
      <c r="C45" s="33"/>
      <c r="D45" s="33"/>
      <c r="E45" s="33"/>
      <c r="F45" s="33"/>
      <c r="G45" s="33"/>
    </row>
    <row r="46" spans="2:7">
      <c r="B46" s="34"/>
      <c r="C46" s="34"/>
      <c r="D46" s="34"/>
      <c r="E46" s="34"/>
      <c r="F46" s="34"/>
      <c r="G46" s="34"/>
    </row>
    <row r="47" ht="14.75" spans="2:7">
      <c r="B47" s="35" t="s">
        <v>1582</v>
      </c>
      <c r="C47" s="35"/>
      <c r="D47" s="35"/>
      <c r="E47" s="35"/>
      <c r="F47" s="35"/>
      <c r="G47" s="35"/>
    </row>
    <row r="48" ht="24" spans="2:4">
      <c r="B48" s="36" t="s">
        <v>1583</v>
      </c>
      <c r="C48" s="37" t="s">
        <v>1584</v>
      </c>
      <c r="D48" s="37" t="s">
        <v>1488</v>
      </c>
    </row>
    <row r="49" ht="24.75" spans="2:4">
      <c r="B49" s="38"/>
      <c r="C49" s="39" t="s">
        <v>1585</v>
      </c>
      <c r="D49" s="39" t="s">
        <v>1586</v>
      </c>
    </row>
    <row r="50" ht="14.75" spans="2:4">
      <c r="B50" s="40"/>
      <c r="C50" s="41"/>
      <c r="D50" s="42"/>
    </row>
    <row r="51" spans="2:7">
      <c r="B51" s="17"/>
      <c r="C51" s="17"/>
      <c r="D51" s="17"/>
      <c r="E51" s="17"/>
      <c r="F51" s="17"/>
      <c r="G51" s="17"/>
    </row>
    <row r="52" spans="2:7">
      <c r="B52" s="33" t="s">
        <v>1587</v>
      </c>
      <c r="C52" s="33"/>
      <c r="D52" s="33"/>
      <c r="E52" s="33"/>
      <c r="F52" s="33"/>
      <c r="G52" s="33"/>
    </row>
    <row r="53" ht="14.75" spans="2:7">
      <c r="B53" s="43" t="s">
        <v>1588</v>
      </c>
      <c r="C53" s="43"/>
      <c r="D53" s="43"/>
      <c r="E53" s="43"/>
      <c r="F53" s="43"/>
      <c r="G53" s="43"/>
    </row>
    <row r="54" ht="24" spans="2:4">
      <c r="B54" s="44" t="s">
        <v>1589</v>
      </c>
      <c r="C54" s="37" t="s">
        <v>1590</v>
      </c>
      <c r="D54" s="37" t="s">
        <v>1488</v>
      </c>
    </row>
    <row r="55" ht="24.75" spans="2:4">
      <c r="B55" s="45"/>
      <c r="C55" s="39" t="s">
        <v>1591</v>
      </c>
      <c r="D55" s="39" t="s">
        <v>1592</v>
      </c>
    </row>
    <row r="56" spans="2:4">
      <c r="B56" s="46"/>
      <c r="C56" s="47"/>
      <c r="D56" s="47"/>
    </row>
    <row r="57" ht="14.75" spans="2:4">
      <c r="B57" s="48"/>
      <c r="C57" s="40"/>
      <c r="D57" s="40"/>
    </row>
    <row r="58" spans="2:7">
      <c r="B58" s="17"/>
      <c r="C58" s="17"/>
      <c r="D58" s="17"/>
      <c r="E58" s="17"/>
      <c r="F58" s="17"/>
      <c r="G58" s="17"/>
    </row>
    <row r="59" ht="14.75" spans="2:7">
      <c r="B59" s="43" t="s">
        <v>1593</v>
      </c>
      <c r="C59" s="43"/>
      <c r="D59" s="43"/>
      <c r="E59" s="43"/>
      <c r="F59" s="43"/>
      <c r="G59" s="43"/>
    </row>
    <row r="60" ht="24" spans="2:4">
      <c r="B60" s="44" t="s">
        <v>1594</v>
      </c>
      <c r="C60" s="37" t="s">
        <v>1590</v>
      </c>
      <c r="D60" s="37" t="s">
        <v>1488</v>
      </c>
    </row>
    <row r="61" ht="36.75" spans="2:4">
      <c r="B61" s="45"/>
      <c r="C61" s="39" t="s">
        <v>1595</v>
      </c>
      <c r="D61" s="39" t="s">
        <v>1596</v>
      </c>
    </row>
    <row r="62" spans="2:4">
      <c r="B62" s="46"/>
      <c r="C62" s="47"/>
      <c r="D62" s="47"/>
    </row>
    <row r="63" ht="14.75" spans="2:4">
      <c r="B63" s="48"/>
      <c r="C63" s="40"/>
      <c r="D63" s="40"/>
    </row>
    <row r="64" spans="2:7">
      <c r="B64" s="49"/>
      <c r="C64" s="49"/>
      <c r="D64" s="49"/>
      <c r="E64" s="49"/>
      <c r="F64" s="49"/>
      <c r="G64" s="49"/>
    </row>
    <row r="65" spans="2:7">
      <c r="B65" s="49"/>
      <c r="C65" s="49"/>
      <c r="D65" s="49"/>
      <c r="E65" s="49"/>
      <c r="F65" s="49"/>
      <c r="G65" s="49"/>
    </row>
    <row r="66" spans="2:7">
      <c r="B66" s="43" t="s">
        <v>1597</v>
      </c>
      <c r="C66" s="43"/>
      <c r="D66" s="43"/>
      <c r="E66" s="43"/>
      <c r="F66" s="43"/>
      <c r="G66" s="43"/>
    </row>
    <row r="67" ht="14.75" spans="2:7">
      <c r="B67" s="60" t="s">
        <v>1598</v>
      </c>
      <c r="C67" s="60"/>
      <c r="D67" s="60"/>
      <c r="E67" s="60"/>
      <c r="F67" s="60"/>
      <c r="G67" s="60"/>
    </row>
    <row r="68" ht="88" customHeight="1" spans="2:5">
      <c r="B68" s="61" t="s">
        <v>1599</v>
      </c>
      <c r="C68" s="62"/>
      <c r="D68" s="63"/>
      <c r="E68" s="47"/>
    </row>
    <row r="69" ht="14.75" spans="2:5">
      <c r="B69" s="64"/>
      <c r="C69" s="65"/>
      <c r="D69" s="66"/>
      <c r="E69" s="40"/>
    </row>
    <row r="70" ht="62" customHeight="1" spans="2:5">
      <c r="B70" s="61" t="s">
        <v>1600</v>
      </c>
      <c r="C70" s="62"/>
      <c r="D70" s="63"/>
      <c r="E70" s="47"/>
    </row>
    <row r="71" ht="14.75" spans="2:5">
      <c r="B71" s="64"/>
      <c r="C71" s="65"/>
      <c r="D71" s="66"/>
      <c r="E71" s="40"/>
    </row>
    <row r="72" ht="88" customHeight="1" spans="2:5">
      <c r="B72" s="61" t="s">
        <v>1601</v>
      </c>
      <c r="C72" s="62"/>
      <c r="D72" s="63"/>
      <c r="E72" s="47"/>
    </row>
    <row r="73" ht="14.75" spans="2:5">
      <c r="B73" s="64"/>
      <c r="C73" s="65"/>
      <c r="D73" s="66"/>
      <c r="E73" s="40"/>
    </row>
    <row r="74" spans="2:7">
      <c r="B74" s="67"/>
      <c r="C74" s="67"/>
      <c r="D74" s="67"/>
      <c r="E74" s="67"/>
      <c r="F74" s="67"/>
      <c r="G74" s="67"/>
    </row>
    <row r="75" ht="28" customHeight="1" spans="2:7">
      <c r="B75" s="68" t="s">
        <v>1602</v>
      </c>
      <c r="C75" s="68"/>
      <c r="D75" s="68"/>
      <c r="E75" s="68"/>
      <c r="F75" s="68"/>
      <c r="G75" s="68"/>
    </row>
    <row r="76" spans="2:7">
      <c r="B76" s="67"/>
      <c r="C76" s="67"/>
      <c r="D76" s="67"/>
      <c r="E76" s="67"/>
      <c r="F76" s="67"/>
      <c r="G76" s="67"/>
    </row>
    <row r="77" spans="2:7">
      <c r="B77" s="33" t="s">
        <v>1603</v>
      </c>
      <c r="C77" s="33"/>
      <c r="D77" s="33"/>
      <c r="E77" s="33"/>
      <c r="F77" s="33"/>
      <c r="G77" s="33"/>
    </row>
    <row r="78" ht="28" customHeight="1" spans="2:7">
      <c r="B78" s="17" t="s">
        <v>1604</v>
      </c>
      <c r="C78" s="17"/>
      <c r="D78" s="17"/>
      <c r="E78" s="17"/>
      <c r="F78" s="17"/>
      <c r="G78" s="17"/>
    </row>
    <row r="79" ht="14.75" spans="2:7">
      <c r="B79" s="69"/>
      <c r="C79" s="69"/>
      <c r="D79" s="69"/>
      <c r="E79" s="69"/>
      <c r="F79" s="69"/>
      <c r="G79" s="69"/>
    </row>
    <row r="80" ht="34" spans="2:7">
      <c r="B80" s="70" t="s">
        <v>1328</v>
      </c>
      <c r="C80" s="70" t="s">
        <v>1605</v>
      </c>
      <c r="D80" s="71" t="s">
        <v>1606</v>
      </c>
      <c r="E80" s="70" t="s">
        <v>1607</v>
      </c>
      <c r="F80" s="70" t="s">
        <v>1608</v>
      </c>
      <c r="G80" s="70" t="s">
        <v>1609</v>
      </c>
    </row>
    <row r="81" ht="23.75" spans="2:7">
      <c r="B81" s="72"/>
      <c r="C81" s="72"/>
      <c r="D81" s="73" t="s">
        <v>1610</v>
      </c>
      <c r="E81" s="72"/>
      <c r="F81" s="72"/>
      <c r="G81" s="72"/>
    </row>
    <row r="82" ht="23.75" spans="2:7">
      <c r="B82" s="74" t="s">
        <v>1611</v>
      </c>
      <c r="C82" s="75"/>
      <c r="D82" s="75"/>
      <c r="E82" s="75"/>
      <c r="F82" s="75"/>
      <c r="G82" s="75"/>
    </row>
    <row r="83" ht="23.75" spans="2:7">
      <c r="B83" s="74" t="s">
        <v>1612</v>
      </c>
      <c r="C83" s="75"/>
      <c r="D83" s="75"/>
      <c r="E83" s="75"/>
      <c r="F83" s="75"/>
      <c r="G83" s="75"/>
    </row>
    <row r="84" ht="14.75" spans="2:7">
      <c r="B84" s="74" t="s">
        <v>1353</v>
      </c>
      <c r="C84" s="75"/>
      <c r="D84" s="75"/>
      <c r="E84" s="75"/>
      <c r="F84" s="75"/>
      <c r="G84" s="75"/>
    </row>
    <row r="85" ht="23.75" spans="2:7">
      <c r="B85" s="74" t="s">
        <v>1356</v>
      </c>
      <c r="C85" s="75"/>
      <c r="D85" s="75"/>
      <c r="E85" s="75"/>
      <c r="F85" s="75"/>
      <c r="G85" s="75"/>
    </row>
    <row r="86" ht="32" customHeight="1" spans="2:7">
      <c r="B86" s="76" t="s">
        <v>1613</v>
      </c>
      <c r="C86" s="76"/>
      <c r="D86" s="76"/>
      <c r="E86" s="76"/>
      <c r="F86" s="76"/>
      <c r="G86" s="76"/>
    </row>
    <row r="87" ht="14.75" spans="2:7">
      <c r="B87" s="74"/>
      <c r="C87" s="74"/>
      <c r="D87" s="74"/>
      <c r="E87" s="74"/>
      <c r="F87" s="74"/>
      <c r="G87" s="74"/>
    </row>
    <row r="88" spans="2:7">
      <c r="B88" s="77"/>
      <c r="C88" s="77"/>
      <c r="D88" s="77"/>
      <c r="E88" s="77"/>
      <c r="F88" s="77"/>
      <c r="G88" s="77"/>
    </row>
    <row r="89" spans="2:7">
      <c r="B89" s="33"/>
      <c r="C89" s="33"/>
      <c r="D89" s="33"/>
      <c r="E89" s="33"/>
      <c r="F89" s="33"/>
      <c r="G89" s="33"/>
    </row>
    <row r="90" ht="28" customHeight="1" spans="2:7">
      <c r="B90" s="23" t="s">
        <v>1614</v>
      </c>
      <c r="C90" s="23"/>
      <c r="D90" s="23"/>
      <c r="E90" s="23"/>
      <c r="F90" s="23"/>
      <c r="G90" s="23"/>
    </row>
    <row r="91" ht="14.75" spans="2:7">
      <c r="B91" s="78"/>
      <c r="C91" s="78"/>
      <c r="D91" s="78"/>
      <c r="E91" s="78"/>
      <c r="F91" s="78"/>
      <c r="G91" s="78"/>
    </row>
    <row r="92" ht="24.75" spans="2:6">
      <c r="B92" s="79" t="s">
        <v>1615</v>
      </c>
      <c r="C92" s="80" t="s">
        <v>1616</v>
      </c>
      <c r="D92" s="81"/>
      <c r="E92" s="50" t="s">
        <v>1617</v>
      </c>
      <c r="F92" s="50" t="s">
        <v>1618</v>
      </c>
    </row>
    <row r="93" spans="2:6">
      <c r="B93" s="76" t="s">
        <v>1619</v>
      </c>
      <c r="C93" s="82" t="s">
        <v>1620</v>
      </c>
      <c r="D93" s="83"/>
      <c r="E93" s="76"/>
      <c r="F93" s="76"/>
    </row>
    <row r="94" ht="14.75" spans="2:6">
      <c r="B94" s="74"/>
      <c r="C94" s="84" t="s">
        <v>1620</v>
      </c>
      <c r="D94" s="85"/>
      <c r="E94" s="74"/>
      <c r="F94" s="74"/>
    </row>
    <row r="95" spans="2:6">
      <c r="B95" s="76" t="s">
        <v>1621</v>
      </c>
      <c r="C95" s="82" t="s">
        <v>1620</v>
      </c>
      <c r="D95" s="83"/>
      <c r="E95" s="76"/>
      <c r="F95" s="76"/>
    </row>
    <row r="96" ht="14.75" spans="2:6">
      <c r="B96" s="74"/>
      <c r="C96" s="84" t="s">
        <v>1620</v>
      </c>
      <c r="D96" s="85"/>
      <c r="E96" s="74"/>
      <c r="F96" s="74"/>
    </row>
    <row r="97" ht="23.75" spans="2:6">
      <c r="B97" s="74" t="s">
        <v>1613</v>
      </c>
      <c r="C97" s="86"/>
      <c r="D97" s="87"/>
      <c r="E97" s="75"/>
      <c r="F97" s="94"/>
    </row>
    <row r="98" spans="2:7">
      <c r="B98" s="17"/>
      <c r="C98" s="17"/>
      <c r="D98" s="17"/>
      <c r="E98" s="17"/>
      <c r="F98" s="17"/>
      <c r="G98" s="17"/>
    </row>
    <row r="99" spans="2:7">
      <c r="B99" s="88"/>
      <c r="C99" s="88"/>
      <c r="D99" s="88"/>
      <c r="E99" s="88"/>
      <c r="F99" s="88"/>
      <c r="G99" s="88"/>
    </row>
    <row r="101" spans="1:10">
      <c r="A101" s="3" t="s">
        <v>1622</v>
      </c>
      <c r="B101" s="4" t="s">
        <v>1623</v>
      </c>
      <c r="C101" s="4"/>
      <c r="D101" s="4"/>
      <c r="E101" s="4"/>
      <c r="F101" s="4"/>
      <c r="G101" s="4"/>
      <c r="H101" s="4"/>
      <c r="I101" s="4"/>
      <c r="J101" s="4"/>
    </row>
    <row r="103" spans="2:6">
      <c r="B103" s="17" t="s">
        <v>1624</v>
      </c>
      <c r="C103" s="17"/>
      <c r="D103" s="17"/>
      <c r="E103" s="17"/>
      <c r="F103" s="17"/>
    </row>
    <row r="104" ht="28" customHeight="1" spans="2:6">
      <c r="B104" s="89" t="s">
        <v>1625</v>
      </c>
      <c r="C104" s="89"/>
      <c r="D104" s="89"/>
      <c r="E104" s="89"/>
      <c r="F104" s="89"/>
    </row>
    <row r="105" ht="14.75" spans="2:6">
      <c r="B105" s="90" t="s">
        <v>1626</v>
      </c>
      <c r="C105" s="51" t="s">
        <v>1627</v>
      </c>
      <c r="D105" s="50"/>
      <c r="E105" s="51" t="s">
        <v>1628</v>
      </c>
      <c r="F105" s="50"/>
    </row>
    <row r="106" ht="14.75" spans="2:6">
      <c r="B106" s="91"/>
      <c r="C106" s="92" t="s">
        <v>96</v>
      </c>
      <c r="D106" s="92" t="s">
        <v>1629</v>
      </c>
      <c r="E106" s="92" t="s">
        <v>1630</v>
      </c>
      <c r="F106" s="92" t="s">
        <v>1629</v>
      </c>
    </row>
    <row r="107" ht="24.75" spans="2:6">
      <c r="B107" s="40" t="s">
        <v>1631</v>
      </c>
      <c r="C107" s="14"/>
      <c r="D107" s="14"/>
      <c r="E107" s="14"/>
      <c r="F107" s="14"/>
    </row>
    <row r="108" ht="36.75" spans="2:6">
      <c r="B108" s="40" t="s">
        <v>1632</v>
      </c>
      <c r="C108" s="14"/>
      <c r="D108" s="14"/>
      <c r="E108" s="14"/>
      <c r="F108" s="14"/>
    </row>
    <row r="109" ht="24.75" spans="2:6">
      <c r="B109" s="40" t="s">
        <v>1633</v>
      </c>
      <c r="C109" s="14"/>
      <c r="D109" s="14"/>
      <c r="E109" s="14"/>
      <c r="F109" s="14"/>
    </row>
    <row r="110" ht="24.75" spans="2:6">
      <c r="B110" s="40" t="s">
        <v>1634</v>
      </c>
      <c r="C110" s="14"/>
      <c r="D110" s="14"/>
      <c r="E110" s="14"/>
      <c r="F110" s="14"/>
    </row>
    <row r="111" spans="2:2">
      <c r="B111" s="93"/>
    </row>
  </sheetData>
  <mergeCells count="101">
    <mergeCell ref="B5:N5"/>
    <mergeCell ref="B7:K7"/>
    <mergeCell ref="B8:K8"/>
    <mergeCell ref="B10:G10"/>
    <mergeCell ref="B11:D11"/>
    <mergeCell ref="B12:D12"/>
    <mergeCell ref="F12:H12"/>
    <mergeCell ref="B13:D13"/>
    <mergeCell ref="F13:H13"/>
    <mergeCell ref="B14:D14"/>
    <mergeCell ref="F14:H14"/>
    <mergeCell ref="B16:E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4:K34"/>
    <mergeCell ref="B43:G43"/>
    <mergeCell ref="B44:G44"/>
    <mergeCell ref="B45:G45"/>
    <mergeCell ref="B46:G46"/>
    <mergeCell ref="B47:G47"/>
    <mergeCell ref="B51:G51"/>
    <mergeCell ref="B52:G52"/>
    <mergeCell ref="B53:G53"/>
    <mergeCell ref="B58:G58"/>
    <mergeCell ref="B59:G59"/>
    <mergeCell ref="B64:G64"/>
    <mergeCell ref="B65:G65"/>
    <mergeCell ref="B66:G66"/>
    <mergeCell ref="B67:G67"/>
    <mergeCell ref="B74:G74"/>
    <mergeCell ref="B75:G75"/>
    <mergeCell ref="B76:G76"/>
    <mergeCell ref="B77:G77"/>
    <mergeCell ref="B78:G78"/>
    <mergeCell ref="B79:G79"/>
    <mergeCell ref="B88:G88"/>
    <mergeCell ref="B89:G89"/>
    <mergeCell ref="B90:G90"/>
    <mergeCell ref="B91:G91"/>
    <mergeCell ref="C92:D92"/>
    <mergeCell ref="C93:D93"/>
    <mergeCell ref="C94:D94"/>
    <mergeCell ref="C95:D95"/>
    <mergeCell ref="C96:D96"/>
    <mergeCell ref="C97:D97"/>
    <mergeCell ref="B98:G98"/>
    <mergeCell ref="B99:G99"/>
    <mergeCell ref="B101:J101"/>
    <mergeCell ref="B103:F103"/>
    <mergeCell ref="B104:F104"/>
    <mergeCell ref="C105:D105"/>
    <mergeCell ref="E105:F105"/>
    <mergeCell ref="B48:B49"/>
    <mergeCell ref="B54:B55"/>
    <mergeCell ref="B56:B57"/>
    <mergeCell ref="B60:B61"/>
    <mergeCell ref="B62:B63"/>
    <mergeCell ref="B80:B81"/>
    <mergeCell ref="B86:B87"/>
    <mergeCell ref="B93:B94"/>
    <mergeCell ref="B95:B96"/>
    <mergeCell ref="B105:B106"/>
    <mergeCell ref="C56:C57"/>
    <mergeCell ref="C62:C63"/>
    <mergeCell ref="C80:C81"/>
    <mergeCell ref="C86:C87"/>
    <mergeCell ref="D56:D57"/>
    <mergeCell ref="D62:D63"/>
    <mergeCell ref="D86:D87"/>
    <mergeCell ref="E22:E26"/>
    <mergeCell ref="E28:E29"/>
    <mergeCell ref="E68:E69"/>
    <mergeCell ref="E70:E71"/>
    <mergeCell ref="E72:E73"/>
    <mergeCell ref="E80:E81"/>
    <mergeCell ref="E86:E87"/>
    <mergeCell ref="E93:E94"/>
    <mergeCell ref="E95:E96"/>
    <mergeCell ref="F22:F26"/>
    <mergeCell ref="F28:F29"/>
    <mergeCell ref="F80:F81"/>
    <mergeCell ref="F86:F87"/>
    <mergeCell ref="F93:F94"/>
    <mergeCell ref="F95:F96"/>
    <mergeCell ref="G80:G81"/>
    <mergeCell ref="G86:G87"/>
    <mergeCell ref="B70:D71"/>
    <mergeCell ref="B68:D69"/>
    <mergeCell ref="B72:D73"/>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N24"/>
  <sheetViews>
    <sheetView workbookViewId="0">
      <selection activeCell="P13" sqref="P13"/>
    </sheetView>
  </sheetViews>
  <sheetFormatPr defaultColWidth="10.8359375" defaultRowHeight="14"/>
  <sheetData>
    <row r="3" ht="20" spans="2:3">
      <c r="B3" s="1" t="s">
        <v>1635</v>
      </c>
      <c r="C3" s="2"/>
    </row>
    <row r="5" spans="1:13">
      <c r="A5" s="3" t="s">
        <v>1636</v>
      </c>
      <c r="B5" s="4" t="s">
        <v>1637</v>
      </c>
      <c r="C5" s="4"/>
      <c r="D5" s="4"/>
      <c r="E5" s="4"/>
      <c r="F5" s="4"/>
      <c r="G5" s="4"/>
      <c r="H5" s="4"/>
      <c r="I5" s="4"/>
      <c r="J5" s="4"/>
      <c r="K5" s="4"/>
      <c r="L5" s="4"/>
      <c r="M5" s="4"/>
    </row>
    <row r="7" spans="2:2">
      <c r="B7" s="5" t="s">
        <v>1638</v>
      </c>
    </row>
    <row r="8" spans="2:2">
      <c r="B8" s="6" t="s">
        <v>1639</v>
      </c>
    </row>
    <row r="9" ht="39" customHeight="1" spans="2:4">
      <c r="B9" s="7" t="s">
        <v>1640</v>
      </c>
      <c r="C9" s="7"/>
      <c r="D9" s="7"/>
    </row>
    <row r="10" ht="14.75" spans="2:4">
      <c r="B10" s="8"/>
      <c r="C10" s="8"/>
      <c r="D10" s="8"/>
    </row>
    <row r="11" ht="24.75" spans="2:5">
      <c r="B11" s="9" t="s">
        <v>1641</v>
      </c>
      <c r="C11" s="10"/>
      <c r="D11" s="11" t="s">
        <v>1642</v>
      </c>
      <c r="E11" s="11" t="s">
        <v>1643</v>
      </c>
    </row>
    <row r="12" ht="14.75" spans="2:5">
      <c r="B12" s="12"/>
      <c r="C12" s="13"/>
      <c r="D12" s="14"/>
      <c r="E12" s="14"/>
    </row>
    <row r="13" ht="14.75" spans="2:5">
      <c r="B13" s="12"/>
      <c r="C13" s="13"/>
      <c r="D13" s="14"/>
      <c r="E13" s="14"/>
    </row>
    <row r="14" ht="14.75" spans="2:5">
      <c r="B14" s="12"/>
      <c r="C14" s="13"/>
      <c r="D14" s="14"/>
      <c r="E14" s="14"/>
    </row>
    <row r="15" spans="2:2">
      <c r="B15" s="7"/>
    </row>
    <row r="17" ht="36" customHeight="1" spans="1:14">
      <c r="A17" s="15" t="s">
        <v>1644</v>
      </c>
      <c r="B17" s="16" t="s">
        <v>1645</v>
      </c>
      <c r="C17" s="16"/>
      <c r="D17" s="16"/>
      <c r="E17" s="16"/>
      <c r="F17" s="16"/>
      <c r="G17" s="16"/>
      <c r="H17" s="16"/>
      <c r="I17" s="16"/>
      <c r="J17" s="16"/>
      <c r="K17" s="16"/>
      <c r="L17" s="16"/>
      <c r="M17" s="16"/>
      <c r="N17" s="16"/>
    </row>
    <row r="19" ht="28" customHeight="1" spans="2:6">
      <c r="B19" s="17" t="s">
        <v>1646</v>
      </c>
      <c r="C19" s="17"/>
      <c r="D19" s="17"/>
      <c r="E19" s="17"/>
      <c r="F19" s="17"/>
    </row>
    <row r="20" ht="14.75" spans="2:6">
      <c r="B20" s="18"/>
      <c r="C20" s="18"/>
      <c r="D20" s="18"/>
      <c r="E20" s="18"/>
      <c r="F20" s="18"/>
    </row>
    <row r="21" ht="23.75" spans="2:6">
      <c r="B21" s="19" t="s">
        <v>96</v>
      </c>
      <c r="C21" s="20" t="s">
        <v>1524</v>
      </c>
      <c r="D21" s="20" t="s">
        <v>1647</v>
      </c>
      <c r="E21" s="20" t="s">
        <v>1527</v>
      </c>
      <c r="F21" s="20" t="s">
        <v>1648</v>
      </c>
    </row>
    <row r="22" ht="14.75" spans="2:6">
      <c r="B22" s="21"/>
      <c r="C22" s="22"/>
      <c r="D22" s="22"/>
      <c r="E22" s="22"/>
      <c r="F22" s="22"/>
    </row>
    <row r="23" ht="14.75" spans="2:6">
      <c r="B23" s="21"/>
      <c r="C23" s="22"/>
      <c r="D23" s="22"/>
      <c r="E23" s="22"/>
      <c r="F23" s="22"/>
    </row>
    <row r="24" ht="14.75" spans="2:6">
      <c r="B24" s="21"/>
      <c r="C24" s="22"/>
      <c r="D24" s="22"/>
      <c r="E24" s="22"/>
      <c r="F24" s="22"/>
    </row>
  </sheetData>
  <mergeCells count="10">
    <mergeCell ref="B5:M5"/>
    <mergeCell ref="B9:D9"/>
    <mergeCell ref="B10:D10"/>
    <mergeCell ref="B11:C11"/>
    <mergeCell ref="B12:C12"/>
    <mergeCell ref="B13:C13"/>
    <mergeCell ref="B14:C14"/>
    <mergeCell ref="B17:N17"/>
    <mergeCell ref="B19:F19"/>
    <mergeCell ref="B20:F20"/>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10.8359375" defaultRowHeight="14"/>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61"/>
  <sheetViews>
    <sheetView view="pageBreakPreview" zoomScale="70" zoomScaleNormal="107" workbookViewId="0">
      <selection activeCell="H35" sqref="H35"/>
    </sheetView>
  </sheetViews>
  <sheetFormatPr defaultColWidth="10.8359375" defaultRowHeight="14"/>
  <cols>
    <col min="1" max="1" width="8.8359375" customWidth="1"/>
    <col min="2" max="2" width="10.8359375" hidden="1" customWidth="1"/>
    <col min="3" max="3" width="1" hidden="1" customWidth="1"/>
    <col min="4" max="4" width="10.8359375" hidden="1" customWidth="1"/>
    <col min="5" max="5" width="0.1640625" hidden="1" customWidth="1"/>
    <col min="6" max="6" width="25.1640625" customWidth="1"/>
    <col min="7" max="7" width="39.3359375" customWidth="1"/>
    <col min="8" max="8" width="28.6640625" customWidth="1"/>
    <col min="9" max="9" width="44.8359375" customWidth="1"/>
    <col min="10" max="10" width="36.6640625" customWidth="1"/>
  </cols>
  <sheetData>
    <row r="2" ht="16" customHeight="1" spans="6:8">
      <c r="F2" s="1040" t="s">
        <v>15</v>
      </c>
      <c r="H2" s="1041"/>
    </row>
    <row r="3" ht="16" customHeight="1" spans="6:10">
      <c r="F3" s="1042" t="s">
        <v>16</v>
      </c>
      <c r="G3" s="1042"/>
      <c r="H3" s="1042"/>
      <c r="I3" s="1042"/>
      <c r="J3" s="1042"/>
    </row>
    <row r="4" spans="1:10">
      <c r="A4" s="494"/>
      <c r="B4" s="494"/>
      <c r="C4" s="494"/>
      <c r="D4" s="494"/>
      <c r="E4" s="494"/>
      <c r="F4" s="1043" t="s">
        <v>17</v>
      </c>
      <c r="G4" s="1043"/>
      <c r="H4" s="1043"/>
      <c r="I4" s="1043"/>
      <c r="J4" s="1043"/>
    </row>
    <row r="5" ht="14.75" spans="1:10">
      <c r="A5" s="494"/>
      <c r="B5" s="494"/>
      <c r="C5" s="494"/>
      <c r="D5" s="494"/>
      <c r="E5" s="494"/>
      <c r="F5" s="494"/>
      <c r="G5" s="494"/>
      <c r="H5" s="494"/>
      <c r="I5" s="494"/>
      <c r="J5" s="494"/>
    </row>
    <row r="6" spans="1:10">
      <c r="A6" s="494"/>
      <c r="B6" s="494"/>
      <c r="C6" s="494"/>
      <c r="D6" s="494"/>
      <c r="E6" s="494"/>
      <c r="F6" s="1044" t="s">
        <v>18</v>
      </c>
      <c r="G6" s="1045" t="s">
        <v>19</v>
      </c>
      <c r="H6" s="1046"/>
      <c r="I6" s="1045" t="s">
        <v>20</v>
      </c>
      <c r="J6" s="1045" t="s">
        <v>21</v>
      </c>
    </row>
    <row r="7" spans="1:10">
      <c r="A7" s="494"/>
      <c r="B7" s="494"/>
      <c r="C7" s="494"/>
      <c r="D7" s="494"/>
      <c r="E7" s="494"/>
      <c r="F7" s="1047" t="s">
        <v>22</v>
      </c>
      <c r="G7" s="1048" t="s">
        <v>23</v>
      </c>
      <c r="H7" s="1048" t="s">
        <v>24</v>
      </c>
      <c r="I7" s="1048" t="s">
        <v>25</v>
      </c>
      <c r="J7" s="1048" t="s">
        <v>26</v>
      </c>
    </row>
    <row r="8" spans="1:10">
      <c r="A8" s="494"/>
      <c r="B8" s="494"/>
      <c r="C8" s="494"/>
      <c r="D8" s="494"/>
      <c r="E8" s="494"/>
      <c r="F8" s="1047" t="s">
        <v>27</v>
      </c>
      <c r="G8" s="1048" t="s">
        <v>28</v>
      </c>
      <c r="H8" s="1048" t="s">
        <v>29</v>
      </c>
      <c r="I8" s="1048" t="s">
        <v>30</v>
      </c>
      <c r="J8" s="1092" t="s">
        <v>31</v>
      </c>
    </row>
    <row r="9" ht="105" customHeight="1" spans="1:10">
      <c r="A9" s="494"/>
      <c r="B9" s="494"/>
      <c r="C9" s="494"/>
      <c r="D9" s="494"/>
      <c r="E9" s="494"/>
      <c r="F9" s="1049"/>
      <c r="G9" s="1050"/>
      <c r="H9" s="1050"/>
      <c r="I9" s="1050"/>
      <c r="J9" s="1048"/>
    </row>
    <row r="10" ht="70" spans="1:10">
      <c r="A10" s="494"/>
      <c r="B10" s="494"/>
      <c r="C10" s="494"/>
      <c r="D10" s="494"/>
      <c r="E10" s="494"/>
      <c r="F10" s="1051" t="s">
        <v>32</v>
      </c>
      <c r="G10" s="1052" t="s">
        <v>33</v>
      </c>
      <c r="H10" s="1052" t="s">
        <v>34</v>
      </c>
      <c r="I10" s="1093" t="s">
        <v>35</v>
      </c>
      <c r="J10" s="1094" t="s">
        <v>36</v>
      </c>
    </row>
    <row r="11" ht="70" spans="1:10">
      <c r="A11" s="494"/>
      <c r="B11" s="494"/>
      <c r="C11" s="494"/>
      <c r="D11" s="494"/>
      <c r="E11" s="494"/>
      <c r="F11" s="1053" t="s">
        <v>37</v>
      </c>
      <c r="G11" s="1054" t="s">
        <v>38</v>
      </c>
      <c r="H11" s="1055" t="s">
        <v>39</v>
      </c>
      <c r="I11" s="1095"/>
      <c r="J11" s="1096" t="s">
        <v>40</v>
      </c>
    </row>
    <row r="12" ht="65" customHeight="1" spans="1:10">
      <c r="A12" s="494"/>
      <c r="B12" s="494"/>
      <c r="C12" s="494"/>
      <c r="D12" s="494"/>
      <c r="E12" s="494"/>
      <c r="F12" s="1053" t="s">
        <v>41</v>
      </c>
      <c r="G12" s="1055" t="s">
        <v>42</v>
      </c>
      <c r="H12" s="1055" t="s">
        <v>43</v>
      </c>
      <c r="I12" s="1095"/>
      <c r="J12" s="1096" t="s">
        <v>44</v>
      </c>
    </row>
    <row r="13" ht="28" spans="1:10">
      <c r="A13" s="494"/>
      <c r="B13" s="494"/>
      <c r="C13" s="494"/>
      <c r="D13" s="494"/>
      <c r="E13" s="494"/>
      <c r="F13" s="1053" t="s">
        <v>45</v>
      </c>
      <c r="G13" s="1055" t="s">
        <v>46</v>
      </c>
      <c r="H13" s="1055" t="s">
        <v>47</v>
      </c>
      <c r="I13" s="1095"/>
      <c r="J13" s="1096" t="s">
        <v>48</v>
      </c>
    </row>
    <row r="14" ht="42" spans="1:10">
      <c r="A14" s="494"/>
      <c r="B14" s="494"/>
      <c r="C14" s="494"/>
      <c r="D14" s="494"/>
      <c r="E14" s="494"/>
      <c r="F14" s="1053" t="s">
        <v>49</v>
      </c>
      <c r="G14" s="1055" t="s">
        <v>50</v>
      </c>
      <c r="H14" s="1056" t="s">
        <v>51</v>
      </c>
      <c r="I14" s="1095"/>
      <c r="J14" s="1096" t="s">
        <v>52</v>
      </c>
    </row>
    <row r="15" ht="56.75" spans="1:10">
      <c r="A15" s="494"/>
      <c r="B15" s="494"/>
      <c r="C15" s="494"/>
      <c r="D15" s="494"/>
      <c r="E15" s="494"/>
      <c r="F15" s="1057" t="s">
        <v>53</v>
      </c>
      <c r="G15" s="1058" t="s">
        <v>54</v>
      </c>
      <c r="H15" s="1059" t="s">
        <v>55</v>
      </c>
      <c r="I15" s="1097"/>
      <c r="J15" s="1098" t="s">
        <v>55</v>
      </c>
    </row>
    <row r="16" ht="34" customHeight="1" spans="1:10">
      <c r="A16" s="494"/>
      <c r="B16" s="494"/>
      <c r="C16" s="494"/>
      <c r="D16" s="494"/>
      <c r="E16" s="494"/>
      <c r="F16" s="1060"/>
      <c r="G16" s="1061"/>
      <c r="H16" s="1062"/>
      <c r="I16" s="1099"/>
      <c r="J16" s="1062"/>
    </row>
    <row r="17" spans="1:10">
      <c r="A17" s="494"/>
      <c r="B17" s="494"/>
      <c r="C17" s="494"/>
      <c r="D17" s="494"/>
      <c r="E17" s="494"/>
      <c r="F17" s="1063" t="s">
        <v>56</v>
      </c>
      <c r="G17" s="1063"/>
      <c r="H17" s="1063"/>
      <c r="I17" s="1063"/>
      <c r="J17" s="1063"/>
    </row>
    <row r="18" ht="159" customHeight="1" spans="1:10">
      <c r="A18" s="494"/>
      <c r="B18" s="494"/>
      <c r="C18" s="494"/>
      <c r="D18" s="494"/>
      <c r="E18" s="494"/>
      <c r="F18" s="1064"/>
      <c r="G18" s="494"/>
      <c r="H18" s="494"/>
      <c r="I18" s="494"/>
      <c r="J18" s="494"/>
    </row>
    <row r="19" ht="14.75" spans="1:10">
      <c r="A19" s="494"/>
      <c r="B19" s="494"/>
      <c r="C19" s="494"/>
      <c r="D19" s="494"/>
      <c r="E19" s="494"/>
      <c r="F19" s="1065" t="s">
        <v>57</v>
      </c>
      <c r="G19" s="1066"/>
      <c r="H19" s="1066"/>
      <c r="I19" s="1066"/>
      <c r="J19" s="1100"/>
    </row>
    <row r="20" ht="14.75" spans="1:10">
      <c r="A20" s="494"/>
      <c r="B20" s="494"/>
      <c r="C20" s="494"/>
      <c r="D20" s="494"/>
      <c r="E20" s="494"/>
      <c r="F20" s="494"/>
      <c r="G20" s="494"/>
      <c r="H20" s="494"/>
      <c r="I20" s="494"/>
      <c r="J20" s="494"/>
    </row>
    <row r="21" ht="16" customHeight="1" spans="1:10">
      <c r="A21" s="494"/>
      <c r="B21" s="494"/>
      <c r="C21" s="494"/>
      <c r="D21" s="494"/>
      <c r="E21" s="494"/>
      <c r="F21" s="1067" t="s">
        <v>58</v>
      </c>
      <c r="G21" s="1068"/>
      <c r="H21" s="1068"/>
      <c r="I21" s="1068"/>
      <c r="J21" s="1101"/>
    </row>
    <row r="22" ht="16" customHeight="1" spans="1:10">
      <c r="A22" s="494"/>
      <c r="B22" s="494"/>
      <c r="C22" s="494"/>
      <c r="D22" s="494"/>
      <c r="E22" s="494"/>
      <c r="F22" s="1069" t="s">
        <v>59</v>
      </c>
      <c r="G22" s="1070"/>
      <c r="H22" s="1070"/>
      <c r="I22" s="1070"/>
      <c r="J22" s="1102"/>
    </row>
    <row r="23" ht="16" customHeight="1" spans="1:10">
      <c r="A23" s="494"/>
      <c r="B23" s="494"/>
      <c r="C23" s="494"/>
      <c r="D23" s="494"/>
      <c r="E23" s="494"/>
      <c r="F23" s="1069" t="s">
        <v>60</v>
      </c>
      <c r="G23" s="1070"/>
      <c r="H23" s="1070"/>
      <c r="I23" s="1070"/>
      <c r="J23" s="1102"/>
    </row>
    <row r="24" spans="1:10">
      <c r="A24" s="494"/>
      <c r="B24" s="494"/>
      <c r="C24" s="494"/>
      <c r="D24" s="494"/>
      <c r="E24" s="494"/>
      <c r="F24" s="1069" t="s">
        <v>61</v>
      </c>
      <c r="G24" s="1070"/>
      <c r="H24" s="1070"/>
      <c r="I24" s="1070"/>
      <c r="J24" s="1102"/>
    </row>
    <row r="25" spans="1:10">
      <c r="A25" s="494"/>
      <c r="B25" s="494"/>
      <c r="C25" s="494"/>
      <c r="D25" s="494"/>
      <c r="E25" s="494"/>
      <c r="F25" s="1069" t="s">
        <v>62</v>
      </c>
      <c r="G25" s="1070"/>
      <c r="H25" s="1070"/>
      <c r="I25" s="1070"/>
      <c r="J25" s="1102"/>
    </row>
    <row r="26" ht="77" customHeight="1" spans="1:10">
      <c r="A26" s="494"/>
      <c r="B26" s="494"/>
      <c r="C26" s="494"/>
      <c r="D26" s="494"/>
      <c r="E26" s="494"/>
      <c r="F26" s="1069" t="s">
        <v>63</v>
      </c>
      <c r="G26" s="1070"/>
      <c r="H26" s="1070"/>
      <c r="I26" s="1070"/>
      <c r="J26" s="1102"/>
    </row>
    <row r="27" ht="14.75" spans="1:10">
      <c r="A27" s="494"/>
      <c r="B27" s="494"/>
      <c r="C27" s="494"/>
      <c r="D27" s="494"/>
      <c r="E27" s="494"/>
      <c r="F27" s="1071" t="s">
        <v>64</v>
      </c>
      <c r="G27" s="1072"/>
      <c r="H27" s="1072"/>
      <c r="I27" s="1072"/>
      <c r="J27" s="1103"/>
    </row>
    <row r="28" ht="36" customHeight="1" spans="1:10">
      <c r="A28" s="494"/>
      <c r="B28" s="494"/>
      <c r="C28" s="494"/>
      <c r="D28" s="494"/>
      <c r="E28" s="494"/>
      <c r="F28" s="494"/>
      <c r="G28" s="494"/>
      <c r="H28" s="494"/>
      <c r="I28" s="494"/>
      <c r="J28" s="494"/>
    </row>
    <row r="29" ht="14.75" spans="1:10">
      <c r="A29" s="494"/>
      <c r="B29" s="494"/>
      <c r="C29" s="494"/>
      <c r="D29" s="494"/>
      <c r="E29" s="494"/>
      <c r="F29" s="1073" t="s">
        <v>65</v>
      </c>
      <c r="G29" s="494"/>
      <c r="H29" s="494"/>
      <c r="I29" s="494"/>
      <c r="J29" s="494"/>
    </row>
    <row r="30" ht="28.75" spans="1:10">
      <c r="A30" s="494"/>
      <c r="B30" s="494"/>
      <c r="C30" s="494"/>
      <c r="D30" s="494"/>
      <c r="E30" s="494"/>
      <c r="F30" s="1074" t="s">
        <v>66</v>
      </c>
      <c r="G30" s="1075"/>
      <c r="H30" s="1076"/>
      <c r="I30" s="494"/>
      <c r="J30" s="494"/>
    </row>
    <row r="31" ht="14.75" spans="1:10">
      <c r="A31" s="494"/>
      <c r="B31" s="494"/>
      <c r="C31" s="494"/>
      <c r="D31" s="494"/>
      <c r="E31" s="494"/>
      <c r="F31" s="917" t="s">
        <v>67</v>
      </c>
      <c r="G31" s="1077" t="s">
        <v>68</v>
      </c>
      <c r="H31" s="1078"/>
      <c r="I31" s="494"/>
      <c r="J31" s="494"/>
    </row>
    <row r="32" ht="14.75" spans="1:10">
      <c r="A32" s="494"/>
      <c r="B32" s="494"/>
      <c r="C32" s="494"/>
      <c r="D32" s="494"/>
      <c r="E32" s="494"/>
      <c r="F32" s="1079" t="s">
        <v>69</v>
      </c>
      <c r="G32" s="1080"/>
      <c r="H32" s="1081"/>
      <c r="I32" s="494"/>
      <c r="J32" s="494"/>
    </row>
    <row r="33" ht="14.75" spans="1:10">
      <c r="A33" s="494"/>
      <c r="B33" s="494"/>
      <c r="C33" s="494"/>
      <c r="D33" s="494"/>
      <c r="E33" s="494"/>
      <c r="F33" s="1082" t="s">
        <v>70</v>
      </c>
      <c r="G33" s="1083"/>
      <c r="H33" s="1084"/>
      <c r="I33" s="494"/>
      <c r="J33" s="494"/>
    </row>
    <row r="34" ht="14.75" spans="1:10">
      <c r="A34" s="494"/>
      <c r="B34" s="494"/>
      <c r="C34" s="494"/>
      <c r="D34" s="494"/>
      <c r="E34" s="494"/>
      <c r="F34" s="1085" t="s">
        <v>71</v>
      </c>
      <c r="G34" s="1077" t="s">
        <v>68</v>
      </c>
      <c r="H34" s="1086">
        <f>'E. FULL ACC'!F1101</f>
        <v>100</v>
      </c>
      <c r="I34" s="494"/>
      <c r="J34" s="494"/>
    </row>
    <row r="35" ht="14.75" spans="1:10">
      <c r="A35" s="494"/>
      <c r="B35" s="494"/>
      <c r="C35" s="494"/>
      <c r="D35" s="494"/>
      <c r="E35" s="494"/>
      <c r="F35" s="1082" t="s">
        <v>19</v>
      </c>
      <c r="G35" s="1084"/>
      <c r="H35" s="1087"/>
      <c r="I35" s="494"/>
      <c r="J35" s="494"/>
    </row>
    <row r="36" ht="14.75" spans="1:10">
      <c r="A36" s="494"/>
      <c r="B36" s="494"/>
      <c r="C36" s="494"/>
      <c r="D36" s="494"/>
      <c r="E36" s="494"/>
      <c r="F36" s="398" t="s">
        <v>72</v>
      </c>
      <c r="G36" s="1077" t="s">
        <v>68</v>
      </c>
      <c r="H36" s="1086">
        <f>'E. FULL ACC'!F203</f>
        <v>100</v>
      </c>
      <c r="I36" s="494"/>
      <c r="J36" s="494"/>
    </row>
    <row r="37" ht="14.75" spans="1:10">
      <c r="A37" s="494"/>
      <c r="B37" s="494"/>
      <c r="C37" s="494"/>
      <c r="D37" s="494"/>
      <c r="E37" s="494"/>
      <c r="F37" s="398" t="s">
        <v>73</v>
      </c>
      <c r="G37" s="1077" t="s">
        <v>68</v>
      </c>
      <c r="H37" s="1086">
        <f>'E. FULL ACC'!F332</f>
        <v>100</v>
      </c>
      <c r="I37" s="494"/>
      <c r="J37" s="494"/>
    </row>
    <row r="38" ht="14.75" spans="1:10">
      <c r="A38" s="494"/>
      <c r="B38" s="494"/>
      <c r="C38" s="494"/>
      <c r="D38" s="494"/>
      <c r="E38" s="494"/>
      <c r="F38" s="398" t="s">
        <v>74</v>
      </c>
      <c r="G38" s="1077" t="s">
        <v>68</v>
      </c>
      <c r="H38" s="1086">
        <f>'E. FULL ACC'!F502</f>
        <v>100</v>
      </c>
      <c r="I38" s="494"/>
      <c r="J38" s="494"/>
    </row>
    <row r="39" ht="14.75" spans="1:10">
      <c r="A39" s="494"/>
      <c r="B39" s="494"/>
      <c r="C39" s="494"/>
      <c r="D39" s="494"/>
      <c r="E39" s="494"/>
      <c r="F39" s="398" t="s">
        <v>75</v>
      </c>
      <c r="G39" s="1077" t="s">
        <v>68</v>
      </c>
      <c r="H39" s="1086">
        <f>'E. FULL ACC'!F700</f>
        <v>100</v>
      </c>
      <c r="I39" s="494"/>
      <c r="J39" s="494"/>
    </row>
    <row r="40" ht="14.75" spans="1:10">
      <c r="A40" s="494"/>
      <c r="B40" s="494"/>
      <c r="C40" s="494"/>
      <c r="D40" s="494"/>
      <c r="E40" s="494"/>
      <c r="F40" s="398" t="s">
        <v>76</v>
      </c>
      <c r="G40" s="1077" t="s">
        <v>68</v>
      </c>
      <c r="H40" s="1086">
        <f>'E. FULL ACC'!F830</f>
        <v>100</v>
      </c>
      <c r="I40" s="494"/>
      <c r="J40" s="494"/>
    </row>
    <row r="41" ht="14.75" spans="1:10">
      <c r="A41" s="494"/>
      <c r="B41" s="494"/>
      <c r="C41" s="494"/>
      <c r="D41" s="494"/>
      <c r="E41" s="494"/>
      <c r="F41" s="398" t="s">
        <v>77</v>
      </c>
      <c r="G41" s="1077" t="s">
        <v>68</v>
      </c>
      <c r="H41" s="1086">
        <f>'E. FULL ACC'!F984</f>
        <v>100</v>
      </c>
      <c r="I41" s="494"/>
      <c r="J41" s="494"/>
    </row>
    <row r="42" ht="14.75" spans="1:10">
      <c r="A42" s="494"/>
      <c r="B42" s="494"/>
      <c r="C42" s="494"/>
      <c r="D42" s="494"/>
      <c r="E42" s="494"/>
      <c r="F42" s="398" t="s">
        <v>78</v>
      </c>
      <c r="G42" s="1077" t="s">
        <v>68</v>
      </c>
      <c r="H42" s="1086">
        <f>'E. FULL ACC'!F1098</f>
        <v>100</v>
      </c>
      <c r="I42" s="494"/>
      <c r="J42" s="494"/>
    </row>
    <row r="43" ht="14.75" spans="1:10">
      <c r="A43" s="494"/>
      <c r="B43" s="494"/>
      <c r="C43" s="494"/>
      <c r="D43" s="494"/>
      <c r="E43" s="494"/>
      <c r="F43" s="1082" t="s">
        <v>79</v>
      </c>
      <c r="G43" s="1084"/>
      <c r="H43" s="1087"/>
      <c r="I43" s="494"/>
      <c r="J43" s="494"/>
    </row>
    <row r="44" ht="14.75" spans="1:10">
      <c r="A44" s="494"/>
      <c r="B44" s="494"/>
      <c r="C44" s="494"/>
      <c r="D44" s="494"/>
      <c r="E44" s="494"/>
      <c r="F44" s="1085" t="s">
        <v>80</v>
      </c>
      <c r="G44" s="1077"/>
      <c r="H44" s="1078"/>
      <c r="I44" s="494"/>
      <c r="J44" s="494"/>
    </row>
    <row r="45" ht="14.75" spans="1:10">
      <c r="A45" s="494"/>
      <c r="B45" s="494"/>
      <c r="C45" s="494"/>
      <c r="D45" s="494"/>
      <c r="E45" s="494"/>
      <c r="F45" s="1082" t="s">
        <v>81</v>
      </c>
      <c r="G45" s="1084"/>
      <c r="H45" s="1087"/>
      <c r="I45" s="494"/>
      <c r="J45" s="494"/>
    </row>
    <row r="46" ht="28.75" spans="1:10">
      <c r="A46" s="494"/>
      <c r="B46" s="494"/>
      <c r="C46" s="494"/>
      <c r="D46" s="494"/>
      <c r="E46" s="494"/>
      <c r="F46" s="1085" t="s">
        <v>82</v>
      </c>
      <c r="G46" s="1077" t="s">
        <v>68</v>
      </c>
      <c r="H46" s="1078"/>
      <c r="I46" s="494"/>
      <c r="J46" s="494"/>
    </row>
    <row r="47" ht="28.75" spans="1:10">
      <c r="A47" s="494"/>
      <c r="B47" s="494"/>
      <c r="C47" s="494"/>
      <c r="D47" s="494"/>
      <c r="E47" s="494"/>
      <c r="F47" s="1085" t="s">
        <v>83</v>
      </c>
      <c r="G47" s="1077" t="s">
        <v>68</v>
      </c>
      <c r="H47" s="1078"/>
      <c r="I47" s="494"/>
      <c r="J47" s="494"/>
    </row>
    <row r="48" ht="14.75" spans="1:10">
      <c r="A48" s="494"/>
      <c r="B48" s="494"/>
      <c r="C48" s="494"/>
      <c r="D48" s="494"/>
      <c r="E48" s="494"/>
      <c r="F48" s="1082" t="s">
        <v>21</v>
      </c>
      <c r="G48" s="1084"/>
      <c r="H48" s="1087"/>
      <c r="I48" s="494"/>
      <c r="J48" s="494"/>
    </row>
    <row r="49" ht="28.75" spans="1:10">
      <c r="A49" s="494"/>
      <c r="B49" s="494"/>
      <c r="C49" s="494"/>
      <c r="D49" s="494"/>
      <c r="E49" s="494"/>
      <c r="F49" s="1085" t="s">
        <v>26</v>
      </c>
      <c r="G49" s="1077" t="s">
        <v>68</v>
      </c>
      <c r="H49" s="1078"/>
      <c r="I49" s="494"/>
      <c r="J49" s="494"/>
    </row>
    <row r="50" ht="14.75" spans="1:10">
      <c r="A50" s="494"/>
      <c r="B50" s="494"/>
      <c r="C50" s="494"/>
      <c r="D50" s="494"/>
      <c r="E50" s="494"/>
      <c r="F50" s="917"/>
      <c r="G50" s="1077"/>
      <c r="H50" s="1078"/>
      <c r="I50" s="494"/>
      <c r="J50" s="494"/>
    </row>
    <row r="51" ht="14.75" spans="1:10">
      <c r="A51" s="494"/>
      <c r="B51" s="494"/>
      <c r="C51" s="494"/>
      <c r="D51" s="494"/>
      <c r="E51" s="494"/>
      <c r="F51" s="1082" t="s">
        <v>84</v>
      </c>
      <c r="G51" s="1084"/>
      <c r="H51" s="1087"/>
      <c r="I51" s="494"/>
      <c r="J51" s="494"/>
    </row>
    <row r="52" ht="28.75" spans="1:10">
      <c r="A52" s="494"/>
      <c r="B52" s="494"/>
      <c r="C52" s="494"/>
      <c r="D52" s="494"/>
      <c r="E52" s="494"/>
      <c r="F52" s="1085" t="s">
        <v>85</v>
      </c>
      <c r="G52" s="1077" t="s">
        <v>68</v>
      </c>
      <c r="H52" s="1078" t="s">
        <v>86</v>
      </c>
      <c r="I52" s="494"/>
      <c r="J52" s="494"/>
    </row>
    <row r="53" ht="28.75" spans="1:10">
      <c r="A53" s="494"/>
      <c r="B53" s="494"/>
      <c r="C53" s="494"/>
      <c r="D53" s="494"/>
      <c r="E53" s="494"/>
      <c r="F53" s="1085" t="s">
        <v>87</v>
      </c>
      <c r="G53" s="1077" t="s">
        <v>68</v>
      </c>
      <c r="H53" s="1078"/>
      <c r="I53" s="494"/>
      <c r="J53" s="494"/>
    </row>
    <row r="54" spans="1:10">
      <c r="A54" s="494"/>
      <c r="B54" s="494"/>
      <c r="C54" s="494"/>
      <c r="D54" s="494"/>
      <c r="E54" s="494"/>
      <c r="F54" s="974"/>
      <c r="G54" s="494"/>
      <c r="H54" s="1088"/>
      <c r="I54" s="494"/>
      <c r="J54" s="494"/>
    </row>
    <row r="55" ht="14.75" spans="1:10">
      <c r="A55" s="494"/>
      <c r="B55" s="494"/>
      <c r="C55" s="494"/>
      <c r="D55" s="494"/>
      <c r="E55" s="494"/>
      <c r="F55" s="974" t="s">
        <v>88</v>
      </c>
      <c r="G55" s="494"/>
      <c r="H55" s="1088"/>
      <c r="I55" s="494"/>
      <c r="J55" s="494"/>
    </row>
    <row r="56" ht="28.75" spans="1:10">
      <c r="A56" s="494"/>
      <c r="B56" s="494"/>
      <c r="C56" s="494"/>
      <c r="D56" s="494"/>
      <c r="E56" s="494"/>
      <c r="F56" s="1074"/>
      <c r="G56" s="1089" t="s">
        <v>89</v>
      </c>
      <c r="H56" s="1090" t="s">
        <v>90</v>
      </c>
      <c r="I56" s="494"/>
      <c r="J56" s="494"/>
    </row>
    <row r="57" ht="14.75" spans="1:10">
      <c r="A57" s="494"/>
      <c r="B57" s="494"/>
      <c r="C57" s="494"/>
      <c r="D57" s="494"/>
      <c r="E57" s="494"/>
      <c r="F57" s="917"/>
      <c r="G57" s="691" t="s">
        <v>91</v>
      </c>
      <c r="H57" s="1078"/>
      <c r="I57" s="494"/>
      <c r="J57" s="494"/>
    </row>
    <row r="58" spans="1:10">
      <c r="A58" s="494"/>
      <c r="B58" s="494"/>
      <c r="C58" s="494"/>
      <c r="D58" s="494"/>
      <c r="E58" s="494"/>
      <c r="F58" s="823"/>
      <c r="G58" s="494"/>
      <c r="H58" s="494"/>
      <c r="I58" s="494"/>
      <c r="J58" s="494"/>
    </row>
    <row r="59" ht="16.8" spans="6:10">
      <c r="F59" s="1091"/>
      <c r="G59" s="1091"/>
      <c r="H59" s="1091"/>
      <c r="I59" s="1091"/>
      <c r="J59" s="1091"/>
    </row>
    <row r="60" ht="16.8" spans="6:10">
      <c r="F60" s="1091"/>
      <c r="G60" s="1091"/>
      <c r="H60" s="1091"/>
      <c r="I60" s="1091"/>
      <c r="J60" s="1091"/>
    </row>
    <row r="61" ht="16.8" spans="6:10">
      <c r="F61" s="1091"/>
      <c r="G61" s="1091"/>
      <c r="H61" s="1091"/>
      <c r="I61" s="1091"/>
      <c r="J61" s="1091"/>
    </row>
  </sheetData>
  <mergeCells count="14">
    <mergeCell ref="F3:J3"/>
    <mergeCell ref="F4:J4"/>
    <mergeCell ref="F17:J17"/>
    <mergeCell ref="F19:J19"/>
    <mergeCell ref="F21:J21"/>
    <mergeCell ref="F22:J22"/>
    <mergeCell ref="F23:J23"/>
    <mergeCell ref="F24:J24"/>
    <mergeCell ref="F25:J25"/>
    <mergeCell ref="F26:J26"/>
    <mergeCell ref="F27:J27"/>
    <mergeCell ref="G30:H30"/>
    <mergeCell ref="F32:H32"/>
    <mergeCell ref="I10:I15"/>
  </mergeCells>
  <printOptions horizontalCentered="1"/>
  <pageMargins left="0.708661417322835" right="0.708661417322835" top="0.748031496062992" bottom="0.748031496062992" header="0.31496062992126" footer="0.31496062992126"/>
  <pageSetup paperSize="9" scale="71" orientation="landscape"/>
  <headerFooter/>
  <rowBreaks count="2" manualBreakCount="2">
    <brk id="14" max="16383" man="1"/>
    <brk id="2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8"/>
  <sheetViews>
    <sheetView zoomScale="92" zoomScaleNormal="92" zoomScalePageLayoutView="90" zoomScaleSheetLayoutView="101" workbookViewId="0">
      <pane xSplit="2" ySplit="10" topLeftCell="C77" activePane="bottomRight" state="frozen"/>
      <selection/>
      <selection pane="topRight"/>
      <selection pane="bottomLeft"/>
      <selection pane="bottomRight" activeCell="E91" sqref="E91:E95"/>
    </sheetView>
  </sheetViews>
  <sheetFormatPr defaultColWidth="8.8359375" defaultRowHeight="14"/>
  <cols>
    <col min="1" max="1" width="14.5" style="974" customWidth="1"/>
    <col min="2" max="2" width="9.8359375" style="974" customWidth="1"/>
    <col min="3" max="3" width="102.8359375" style="494" customWidth="1"/>
    <col min="4" max="4" width="16" style="698" customWidth="1"/>
    <col min="5" max="5" width="15.1640625" style="494" customWidth="1"/>
    <col min="6" max="16384" width="8.8359375" style="494"/>
  </cols>
  <sheetData>
    <row r="1" ht="14.75"/>
    <row r="2" ht="33" spans="1:5">
      <c r="A2" s="975"/>
      <c r="C2" s="976" t="s">
        <v>92</v>
      </c>
      <c r="E2" s="464"/>
    </row>
    <row r="3" ht="16.4" spans="3:3">
      <c r="C3" s="977" t="s">
        <v>93</v>
      </c>
    </row>
    <row r="4" ht="14.75" spans="3:3">
      <c r="C4" s="978"/>
    </row>
    <row r="5" ht="15.5"/>
    <row r="6" ht="18.4" spans="1:5">
      <c r="A6" s="979"/>
      <c r="B6" s="980"/>
      <c r="C6" s="981" t="s">
        <v>94</v>
      </c>
      <c r="D6" s="982"/>
      <c r="E6" s="1014"/>
    </row>
    <row r="7" ht="14.75" spans="1:5">
      <c r="A7" s="983"/>
      <c r="B7" s="984"/>
      <c r="C7" s="985"/>
      <c r="D7" s="986"/>
      <c r="E7" s="472"/>
    </row>
    <row r="8" s="972" customFormat="1" ht="33.75" customHeight="1" spans="1:5">
      <c r="A8" s="839" t="s">
        <v>95</v>
      </c>
      <c r="B8" s="839" t="s">
        <v>96</v>
      </c>
      <c r="C8" s="875" t="s">
        <v>97</v>
      </c>
      <c r="D8" s="876" t="s">
        <v>98</v>
      </c>
      <c r="E8" s="877"/>
    </row>
    <row r="9" s="972" customFormat="1" ht="26.5" customHeight="1" spans="1:5">
      <c r="A9" s="842"/>
      <c r="B9" s="842"/>
      <c r="C9" s="878"/>
      <c r="D9" s="987" t="s">
        <v>99</v>
      </c>
      <c r="E9" s="1015" t="s">
        <v>100</v>
      </c>
    </row>
    <row r="10" ht="14.75" spans="1:5">
      <c r="A10" s="844" t="s">
        <v>101</v>
      </c>
      <c r="B10" s="844" t="s">
        <v>102</v>
      </c>
      <c r="C10" s="988" t="s">
        <v>103</v>
      </c>
      <c r="D10" s="989"/>
      <c r="E10" s="1016"/>
    </row>
    <row r="11" s="973" customFormat="1" ht="54" customHeight="1" spans="1:5">
      <c r="A11" s="391"/>
      <c r="B11" s="391"/>
      <c r="C11" s="990" t="s">
        <v>104</v>
      </c>
      <c r="D11" s="991"/>
      <c r="E11" s="1017"/>
    </row>
    <row r="12" spans="1:5">
      <c r="A12" s="391"/>
      <c r="B12" s="391"/>
      <c r="C12" s="395" t="s">
        <v>105</v>
      </c>
      <c r="D12" s="991"/>
      <c r="E12" s="1017"/>
    </row>
    <row r="13" spans="1:5">
      <c r="A13" s="391"/>
      <c r="B13" s="391"/>
      <c r="C13" s="395" t="s">
        <v>106</v>
      </c>
      <c r="D13" s="991"/>
      <c r="E13" s="1017"/>
    </row>
    <row r="14" spans="1:5">
      <c r="A14" s="391"/>
      <c r="B14" s="391"/>
      <c r="C14" s="395" t="s">
        <v>107</v>
      </c>
      <c r="D14" s="991"/>
      <c r="E14" s="1017"/>
    </row>
    <row r="15" ht="29.25" customHeight="1" spans="1:5">
      <c r="A15" s="391"/>
      <c r="B15" s="398"/>
      <c r="C15" s="399"/>
      <c r="D15" s="992"/>
      <c r="E15" s="1018"/>
    </row>
    <row r="16" ht="95" customHeight="1" spans="1:5">
      <c r="A16" s="847"/>
      <c r="B16" s="844" t="s">
        <v>108</v>
      </c>
      <c r="C16" s="993" t="s">
        <v>109</v>
      </c>
      <c r="D16" s="994"/>
      <c r="E16" s="1016"/>
    </row>
    <row r="17" spans="1:5">
      <c r="A17" s="847"/>
      <c r="B17" s="391"/>
      <c r="C17" s="504" t="s">
        <v>110</v>
      </c>
      <c r="D17" s="991"/>
      <c r="E17" s="1017"/>
    </row>
    <row r="18" spans="1:8">
      <c r="A18" s="847"/>
      <c r="B18" s="391"/>
      <c r="C18" s="504" t="s">
        <v>111</v>
      </c>
      <c r="D18" s="991"/>
      <c r="E18" s="1017"/>
      <c r="H18" s="494" t="s">
        <v>112</v>
      </c>
    </row>
    <row r="19" spans="1:5">
      <c r="A19" s="847"/>
      <c r="B19" s="391"/>
      <c r="C19" s="504" t="s">
        <v>113</v>
      </c>
      <c r="D19" s="991"/>
      <c r="E19" s="1017"/>
    </row>
    <row r="20" ht="14.75" spans="1:5">
      <c r="A20" s="847"/>
      <c r="B20" s="398"/>
      <c r="D20" s="992"/>
      <c r="E20" s="1018"/>
    </row>
    <row r="21" ht="56.5" customHeight="1" spans="1:5">
      <c r="A21" s="847"/>
      <c r="B21" s="844" t="s">
        <v>114</v>
      </c>
      <c r="C21" s="995" t="s">
        <v>115</v>
      </c>
      <c r="D21" s="996"/>
      <c r="E21" s="1016"/>
    </row>
    <row r="22" spans="1:5">
      <c r="A22" s="847"/>
      <c r="B22" s="391"/>
      <c r="C22" s="516" t="s">
        <v>116</v>
      </c>
      <c r="D22" s="991"/>
      <c r="E22" s="1017"/>
    </row>
    <row r="23" spans="1:5">
      <c r="A23" s="847"/>
      <c r="B23" s="391"/>
      <c r="C23" s="516" t="s">
        <v>117</v>
      </c>
      <c r="D23" s="991"/>
      <c r="E23" s="1017"/>
    </row>
    <row r="24" spans="1:5">
      <c r="A24" s="847"/>
      <c r="B24" s="391"/>
      <c r="C24" s="516" t="s">
        <v>113</v>
      </c>
      <c r="D24" s="991"/>
      <c r="E24" s="1017"/>
    </row>
    <row r="25" ht="18" customHeight="1" spans="1:5">
      <c r="A25" s="847"/>
      <c r="B25" s="398"/>
      <c r="C25" s="472"/>
      <c r="D25" s="992"/>
      <c r="E25" s="1018"/>
    </row>
    <row r="26" ht="89.5" customHeight="1" spans="1:5">
      <c r="A26" s="847"/>
      <c r="B26" s="859" t="s">
        <v>118</v>
      </c>
      <c r="C26" s="995" t="s">
        <v>119</v>
      </c>
      <c r="D26" s="997"/>
      <c r="E26" s="1016"/>
    </row>
    <row r="27" spans="1:5">
      <c r="A27" s="847"/>
      <c r="B27" s="860"/>
      <c r="C27" s="516" t="s">
        <v>120</v>
      </c>
      <c r="D27" s="998"/>
      <c r="E27" s="1017"/>
    </row>
    <row r="28" spans="1:5">
      <c r="A28" s="847"/>
      <c r="B28" s="860"/>
      <c r="C28" s="516" t="s">
        <v>121</v>
      </c>
      <c r="D28" s="998"/>
      <c r="E28" s="1017"/>
    </row>
    <row r="29" spans="1:5">
      <c r="A29" s="847"/>
      <c r="B29" s="860"/>
      <c r="C29" s="423" t="s">
        <v>122</v>
      </c>
      <c r="D29" s="998"/>
      <c r="E29" s="1017"/>
    </row>
    <row r="30" spans="1:5">
      <c r="A30" s="847"/>
      <c r="B30" s="860"/>
      <c r="C30" s="516" t="s">
        <v>113</v>
      </c>
      <c r="D30" s="998"/>
      <c r="E30" s="1017"/>
    </row>
    <row r="31" ht="14.75" spans="1:5">
      <c r="A31" s="917"/>
      <c r="B31" s="861"/>
      <c r="C31" s="516"/>
      <c r="D31" s="998"/>
      <c r="E31" s="1017"/>
    </row>
    <row r="32" spans="1:5">
      <c r="A32" s="847" t="s">
        <v>123</v>
      </c>
      <c r="B32" s="844" t="s">
        <v>124</v>
      </c>
      <c r="C32" s="880" t="s">
        <v>125</v>
      </c>
      <c r="D32" s="999"/>
      <c r="E32" s="1019"/>
    </row>
    <row r="33" ht="64" customHeight="1" spans="1:5">
      <c r="A33" s="847"/>
      <c r="B33" s="391"/>
      <c r="C33" s="1000" t="s">
        <v>126</v>
      </c>
      <c r="D33" s="1001"/>
      <c r="E33" s="1020"/>
    </row>
    <row r="34" ht="30.5" customHeight="1" spans="1:5">
      <c r="A34" s="847"/>
      <c r="B34" s="391"/>
      <c r="C34" s="1002" t="s">
        <v>127</v>
      </c>
      <c r="D34" s="1001"/>
      <c r="E34" s="1020"/>
    </row>
    <row r="35" ht="15" customHeight="1" spans="1:5">
      <c r="A35" s="847"/>
      <c r="B35" s="391"/>
      <c r="C35" s="495" t="s">
        <v>128</v>
      </c>
      <c r="D35" s="1001"/>
      <c r="E35" s="1020"/>
    </row>
    <row r="36" ht="15" customHeight="1" spans="1:5">
      <c r="A36" s="847"/>
      <c r="B36" s="391"/>
      <c r="C36" s="495" t="s">
        <v>129</v>
      </c>
      <c r="D36" s="1001"/>
      <c r="E36" s="1020"/>
    </row>
    <row r="37" ht="15.75" customHeight="1" spans="1:5">
      <c r="A37" s="847"/>
      <c r="B37" s="398"/>
      <c r="C37" s="488"/>
      <c r="D37" s="1003"/>
      <c r="E37" s="1021"/>
    </row>
    <row r="38" spans="1:5">
      <c r="A38" s="1004" t="s">
        <v>130</v>
      </c>
      <c r="B38" s="844" t="s">
        <v>131</v>
      </c>
      <c r="C38" s="1005" t="s">
        <v>132</v>
      </c>
      <c r="D38" s="996"/>
      <c r="E38" s="1016"/>
    </row>
    <row r="39" ht="78.5" customHeight="1" spans="1:5">
      <c r="A39" s="1006"/>
      <c r="B39" s="391"/>
      <c r="C39" s="1007" t="s">
        <v>133</v>
      </c>
      <c r="D39" s="991"/>
      <c r="E39" s="1017"/>
    </row>
    <row r="40" spans="1:5">
      <c r="A40" s="1006"/>
      <c r="B40" s="391"/>
      <c r="C40" s="504" t="s">
        <v>134</v>
      </c>
      <c r="D40" s="991"/>
      <c r="E40" s="1017"/>
    </row>
    <row r="41" spans="1:5">
      <c r="A41" s="1006"/>
      <c r="B41" s="391"/>
      <c r="C41" s="504" t="s">
        <v>135</v>
      </c>
      <c r="D41" s="991"/>
      <c r="E41" s="1017"/>
    </row>
    <row r="42" spans="1:5">
      <c r="A42" s="1006"/>
      <c r="B42" s="391"/>
      <c r="C42" s="504" t="s">
        <v>113</v>
      </c>
      <c r="D42" s="991"/>
      <c r="E42" s="1017"/>
    </row>
    <row r="43" ht="14.75" spans="1:5">
      <c r="A43" s="1006"/>
      <c r="B43" s="398"/>
      <c r="D43" s="992"/>
      <c r="E43" s="1018"/>
    </row>
    <row r="44" ht="72" customHeight="1" spans="1:5">
      <c r="A44" s="847"/>
      <c r="B44" s="844" t="s">
        <v>136</v>
      </c>
      <c r="C44" s="1008" t="s">
        <v>137</v>
      </c>
      <c r="D44" s="991"/>
      <c r="E44" s="1017"/>
    </row>
    <row r="45" spans="1:5">
      <c r="A45" s="845"/>
      <c r="B45" s="391"/>
      <c r="C45" s="516" t="s">
        <v>138</v>
      </c>
      <c r="D45" s="991"/>
      <c r="E45" s="1017"/>
    </row>
    <row r="46" spans="1:5">
      <c r="A46" s="847"/>
      <c r="B46" s="391"/>
      <c r="C46" s="516" t="s">
        <v>139</v>
      </c>
      <c r="D46" s="991"/>
      <c r="E46" s="1017"/>
    </row>
    <row r="47" spans="1:5">
      <c r="A47" s="847"/>
      <c r="B47" s="391"/>
      <c r="C47" s="516" t="s">
        <v>113</v>
      </c>
      <c r="D47" s="991"/>
      <c r="E47" s="1017"/>
    </row>
    <row r="48" ht="14.75" spans="1:5">
      <c r="A48" s="847"/>
      <c r="B48" s="398"/>
      <c r="C48" s="472"/>
      <c r="D48" s="992"/>
      <c r="E48" s="1018"/>
    </row>
    <row r="49" ht="60" customHeight="1" spans="1:5">
      <c r="A49" s="847"/>
      <c r="B49" s="844" t="s">
        <v>140</v>
      </c>
      <c r="C49" s="993" t="s">
        <v>141</v>
      </c>
      <c r="D49" s="996"/>
      <c r="E49" s="1016"/>
    </row>
    <row r="50" spans="1:5">
      <c r="A50" s="847"/>
      <c r="B50" s="391"/>
      <c r="C50" s="504" t="s">
        <v>142</v>
      </c>
      <c r="D50" s="991"/>
      <c r="E50" s="1017"/>
    </row>
    <row r="51" spans="1:5">
      <c r="A51" s="847"/>
      <c r="B51" s="391"/>
      <c r="C51" s="504" t="s">
        <v>143</v>
      </c>
      <c r="D51" s="991"/>
      <c r="E51" s="1017"/>
    </row>
    <row r="52" ht="14.75" spans="1:5">
      <c r="A52" s="847"/>
      <c r="B52" s="398"/>
      <c r="C52" s="750"/>
      <c r="D52" s="992"/>
      <c r="E52" s="1018"/>
    </row>
    <row r="53" ht="33.5" customHeight="1" spans="1:5">
      <c r="A53" s="847"/>
      <c r="B53" s="859" t="s">
        <v>144</v>
      </c>
      <c r="C53" s="1009" t="s">
        <v>145</v>
      </c>
      <c r="D53" s="996"/>
      <c r="E53" s="1016"/>
    </row>
    <row r="54" ht="76" customHeight="1" spans="1:5">
      <c r="A54" s="847"/>
      <c r="B54" s="860"/>
      <c r="C54" s="993" t="s">
        <v>146</v>
      </c>
      <c r="D54" s="991"/>
      <c r="E54" s="1017"/>
    </row>
    <row r="55" spans="1:5">
      <c r="A55" s="847"/>
      <c r="B55" s="860"/>
      <c r="C55" s="504" t="s">
        <v>147</v>
      </c>
      <c r="D55" s="991"/>
      <c r="E55" s="1017"/>
    </row>
    <row r="56" spans="1:5">
      <c r="A56" s="847"/>
      <c r="B56" s="860"/>
      <c r="C56" s="504" t="s">
        <v>148</v>
      </c>
      <c r="D56" s="991"/>
      <c r="E56" s="1017"/>
    </row>
    <row r="57" ht="14.75" spans="1:5">
      <c r="A57" s="847"/>
      <c r="B57" s="861"/>
      <c r="C57" s="750"/>
      <c r="D57" s="992"/>
      <c r="E57" s="1018"/>
    </row>
    <row r="58" ht="32.5" customHeight="1" spans="1:5">
      <c r="A58" s="403" t="s">
        <v>149</v>
      </c>
      <c r="B58" s="401"/>
      <c r="C58" s="880" t="s">
        <v>150</v>
      </c>
      <c r="D58" s="996"/>
      <c r="E58" s="1017"/>
    </row>
    <row r="59" ht="118" customHeight="1" spans="1:5">
      <c r="A59" s="403"/>
      <c r="B59" s="860" t="s">
        <v>151</v>
      </c>
      <c r="C59" s="1010" t="s">
        <v>152</v>
      </c>
      <c r="D59" s="991"/>
      <c r="E59" s="1017"/>
    </row>
    <row r="60" spans="1:5">
      <c r="A60" s="427"/>
      <c r="B60" s="860"/>
      <c r="C60" s="1011" t="s">
        <v>153</v>
      </c>
      <c r="D60" s="991"/>
      <c r="E60" s="1017"/>
    </row>
    <row r="61" spans="1:5">
      <c r="A61" s="427"/>
      <c r="B61" s="860"/>
      <c r="C61" s="504" t="s">
        <v>99</v>
      </c>
      <c r="D61" s="991"/>
      <c r="E61" s="1017"/>
    </row>
    <row r="62" spans="1:5">
      <c r="A62" s="427"/>
      <c r="B62" s="860"/>
      <c r="C62" s="504" t="s">
        <v>100</v>
      </c>
      <c r="D62" s="991"/>
      <c r="E62" s="1017"/>
    </row>
    <row r="63" ht="9" customHeight="1" spans="1:5">
      <c r="A63" s="427"/>
      <c r="B63" s="861"/>
      <c r="C63" s="748"/>
      <c r="D63" s="992"/>
      <c r="E63" s="1018"/>
    </row>
    <row r="64" ht="140" customHeight="1" spans="1:5">
      <c r="A64" s="391"/>
      <c r="B64" s="1012" t="s">
        <v>154</v>
      </c>
      <c r="C64" s="1013" t="s">
        <v>155</v>
      </c>
      <c r="D64" s="991"/>
      <c r="E64" s="1017"/>
    </row>
    <row r="65" ht="27.5" customHeight="1" spans="1:5">
      <c r="A65" s="427"/>
      <c r="B65" s="1022"/>
      <c r="C65" s="1023" t="s">
        <v>156</v>
      </c>
      <c r="D65" s="991"/>
      <c r="E65" s="1017"/>
    </row>
    <row r="66" ht="37" customHeight="1" spans="1:5">
      <c r="A66" s="427"/>
      <c r="B66" s="1022"/>
      <c r="C66" s="1024" t="s">
        <v>157</v>
      </c>
      <c r="D66" s="991"/>
      <c r="E66" s="1017"/>
    </row>
    <row r="67" ht="15" customHeight="1" spans="1:5">
      <c r="A67" s="427"/>
      <c r="B67" s="1022"/>
      <c r="C67" s="504" t="s">
        <v>99</v>
      </c>
      <c r="D67" s="991"/>
      <c r="E67" s="1017"/>
    </row>
    <row r="68" ht="15" customHeight="1" spans="1:5">
      <c r="A68" s="847"/>
      <c r="B68" s="1022"/>
      <c r="C68" s="504" t="s">
        <v>100</v>
      </c>
      <c r="D68" s="991"/>
      <c r="E68" s="1017"/>
    </row>
    <row r="69" ht="14.75" spans="1:5">
      <c r="A69" s="847"/>
      <c r="B69" s="1025"/>
      <c r="C69" s="617"/>
      <c r="D69" s="991"/>
      <c r="E69" s="1017"/>
    </row>
    <row r="70" spans="1:5">
      <c r="A70" s="740" t="s">
        <v>158</v>
      </c>
      <c r="C70" s="880" t="s">
        <v>159</v>
      </c>
      <c r="D70" s="996"/>
      <c r="E70" s="1016"/>
    </row>
    <row r="71" ht="33.75" customHeight="1" spans="1:5">
      <c r="A71" s="847"/>
      <c r="B71" s="847"/>
      <c r="C71" s="1026" t="s">
        <v>160</v>
      </c>
      <c r="D71" s="991"/>
      <c r="E71" s="1017"/>
    </row>
    <row r="72" ht="37" customHeight="1" spans="1:5">
      <c r="A72" s="847"/>
      <c r="B72" s="847"/>
      <c r="C72" s="1026" t="s">
        <v>161</v>
      </c>
      <c r="D72" s="991"/>
      <c r="E72" s="1017"/>
    </row>
    <row r="73" spans="1:5">
      <c r="A73" s="847"/>
      <c r="B73" s="847"/>
      <c r="C73" s="510"/>
      <c r="D73" s="991"/>
      <c r="E73" s="1017"/>
    </row>
    <row r="74" ht="15.75" customHeight="1" spans="1:5">
      <c r="A74" s="847"/>
      <c r="B74" s="847" t="s">
        <v>162</v>
      </c>
      <c r="C74" s="510" t="s">
        <v>163</v>
      </c>
      <c r="D74" s="991"/>
      <c r="E74" s="1017"/>
    </row>
    <row r="75" ht="18.75" customHeight="1" spans="1:5">
      <c r="A75" s="847"/>
      <c r="B75" s="847"/>
      <c r="C75" s="516" t="s">
        <v>164</v>
      </c>
      <c r="D75" s="991"/>
      <c r="E75" s="1017"/>
    </row>
    <row r="76" ht="19.5" customHeight="1" spans="1:5">
      <c r="A76" s="847"/>
      <c r="B76" s="847"/>
      <c r="C76" s="516" t="s">
        <v>165</v>
      </c>
      <c r="D76" s="991"/>
      <c r="E76" s="1017"/>
    </row>
    <row r="77" ht="14.75" spans="1:5">
      <c r="A77" s="847"/>
      <c r="B77" s="847"/>
      <c r="D77" s="992"/>
      <c r="E77" s="1018"/>
    </row>
    <row r="78" ht="30" customHeight="1" spans="1:5">
      <c r="A78" s="847"/>
      <c r="B78" s="847" t="s">
        <v>166</v>
      </c>
      <c r="C78" s="1008" t="s">
        <v>167</v>
      </c>
      <c r="D78" s="996"/>
      <c r="E78" s="1016"/>
    </row>
    <row r="79" ht="30" customHeight="1" spans="1:5">
      <c r="A79" s="847"/>
      <c r="B79" s="847"/>
      <c r="C79" s="1000" t="s">
        <v>168</v>
      </c>
      <c r="D79" s="991"/>
      <c r="E79" s="1017"/>
    </row>
    <row r="80" ht="30" customHeight="1" spans="1:5">
      <c r="A80" s="847"/>
      <c r="B80" s="847"/>
      <c r="C80" s="1000" t="s">
        <v>169</v>
      </c>
      <c r="D80" s="991"/>
      <c r="E80" s="1017"/>
    </row>
    <row r="81" spans="1:5">
      <c r="A81" s="847"/>
      <c r="B81" s="847"/>
      <c r="C81" s="1027" t="s">
        <v>170</v>
      </c>
      <c r="D81" s="991"/>
      <c r="E81" s="1017"/>
    </row>
    <row r="82" spans="1:5">
      <c r="A82" s="847"/>
      <c r="B82" s="847"/>
      <c r="C82" s="1027" t="s">
        <v>171</v>
      </c>
      <c r="D82" s="991"/>
      <c r="E82" s="1017"/>
    </row>
    <row r="83" spans="1:5">
      <c r="A83" s="847"/>
      <c r="B83" s="847"/>
      <c r="C83" s="1027" t="s">
        <v>172</v>
      </c>
      <c r="D83" s="991"/>
      <c r="E83" s="1017"/>
    </row>
    <row r="84" spans="1:5">
      <c r="A84" s="847"/>
      <c r="B84" s="847"/>
      <c r="C84" s="1027" t="s">
        <v>173</v>
      </c>
      <c r="D84" s="991"/>
      <c r="E84" s="1017"/>
    </row>
    <row r="85" spans="1:5">
      <c r="A85" s="847"/>
      <c r="B85" s="847"/>
      <c r="C85" s="1000" t="s">
        <v>174</v>
      </c>
      <c r="D85" s="991"/>
      <c r="E85" s="1017"/>
    </row>
    <row r="86" ht="37" customHeight="1" spans="1:5">
      <c r="A86" s="847"/>
      <c r="B86" s="847" t="s">
        <v>175</v>
      </c>
      <c r="C86" s="918" t="s">
        <v>176</v>
      </c>
      <c r="D86" s="991"/>
      <c r="E86" s="1017"/>
    </row>
    <row r="87" spans="1:5">
      <c r="A87" s="847"/>
      <c r="B87" s="847"/>
      <c r="C87" s="516" t="s">
        <v>177</v>
      </c>
      <c r="D87" s="991"/>
      <c r="E87" s="1017"/>
    </row>
    <row r="88" spans="1:5">
      <c r="A88" s="847"/>
      <c r="B88" s="847"/>
      <c r="C88" s="516" t="s">
        <v>178</v>
      </c>
      <c r="D88" s="991"/>
      <c r="E88" s="1017"/>
    </row>
    <row r="89" spans="1:5">
      <c r="A89" s="847"/>
      <c r="B89" s="847"/>
      <c r="C89" s="516"/>
      <c r="D89" s="991"/>
      <c r="E89" s="1017"/>
    </row>
    <row r="90" ht="18.75" customHeight="1" spans="1:5">
      <c r="A90" s="847"/>
      <c r="B90" s="847"/>
      <c r="C90" s="471"/>
      <c r="D90" s="992"/>
      <c r="E90" s="1018"/>
    </row>
    <row r="91" spans="1:5">
      <c r="A91" s="847"/>
      <c r="B91" s="859" t="s">
        <v>179</v>
      </c>
      <c r="C91" s="905" t="s">
        <v>180</v>
      </c>
      <c r="D91" s="996"/>
      <c r="E91" s="1016"/>
    </row>
    <row r="92" ht="15" customHeight="1" spans="1:5">
      <c r="A92" s="847"/>
      <c r="B92" s="860"/>
      <c r="C92" s="516" t="s">
        <v>177</v>
      </c>
      <c r="D92" s="991"/>
      <c r="E92" s="1017"/>
    </row>
    <row r="93" ht="15" customHeight="1" spans="1:5">
      <c r="A93" s="847"/>
      <c r="B93" s="860"/>
      <c r="C93" s="516" t="s">
        <v>178</v>
      </c>
      <c r="D93" s="991"/>
      <c r="E93" s="1017"/>
    </row>
    <row r="94" ht="15" customHeight="1" spans="1:5">
      <c r="A94" s="847"/>
      <c r="B94" s="860"/>
      <c r="C94" s="516"/>
      <c r="D94" s="991"/>
      <c r="E94" s="1017"/>
    </row>
    <row r="95" ht="15.75" customHeight="1" spans="1:5">
      <c r="A95" s="847"/>
      <c r="B95" s="861"/>
      <c r="C95" s="471"/>
      <c r="D95" s="992"/>
      <c r="E95" s="1018"/>
    </row>
    <row r="96" spans="1:5">
      <c r="A96" s="847"/>
      <c r="B96" s="859" t="s">
        <v>181</v>
      </c>
      <c r="C96" s="905" t="s">
        <v>182</v>
      </c>
      <c r="D96" s="996"/>
      <c r="E96" s="1016"/>
    </row>
    <row r="97" spans="1:5">
      <c r="A97" s="847"/>
      <c r="B97" s="860"/>
      <c r="C97" s="516" t="s">
        <v>177</v>
      </c>
      <c r="D97" s="991"/>
      <c r="E97" s="1017"/>
    </row>
    <row r="98" spans="1:5">
      <c r="A98" s="847"/>
      <c r="B98" s="860"/>
      <c r="C98" s="516" t="s">
        <v>178</v>
      </c>
      <c r="D98" s="991"/>
      <c r="E98" s="1017"/>
    </row>
    <row r="99" spans="1:5">
      <c r="A99" s="847"/>
      <c r="B99" s="860"/>
      <c r="C99" s="516"/>
      <c r="D99" s="991"/>
      <c r="E99" s="1017"/>
    </row>
    <row r="100" ht="14.75" spans="1:5">
      <c r="A100" s="847"/>
      <c r="B100" s="861"/>
      <c r="C100" s="472"/>
      <c r="D100" s="992"/>
      <c r="E100" s="1018"/>
    </row>
    <row r="101" spans="1:5">
      <c r="A101" s="847"/>
      <c r="B101" s="859" t="s">
        <v>183</v>
      </c>
      <c r="C101" s="629" t="s">
        <v>184</v>
      </c>
      <c r="D101" s="996"/>
      <c r="E101" s="1016"/>
    </row>
    <row r="102" spans="1:5">
      <c r="A102" s="847"/>
      <c r="B102" s="860"/>
      <c r="C102" s="504" t="s">
        <v>185</v>
      </c>
      <c r="D102" s="991"/>
      <c r="E102" s="1017"/>
    </row>
    <row r="103" spans="1:5">
      <c r="A103" s="847"/>
      <c r="B103" s="860"/>
      <c r="C103" s="504" t="s">
        <v>186</v>
      </c>
      <c r="D103" s="991"/>
      <c r="E103" s="1017"/>
    </row>
    <row r="104" ht="14.75" spans="1:5">
      <c r="A104" s="917"/>
      <c r="B104" s="861"/>
      <c r="C104" s="504"/>
      <c r="D104" s="992"/>
      <c r="E104" s="1018"/>
    </row>
    <row r="105" spans="1:5">
      <c r="A105" s="740" t="s">
        <v>187</v>
      </c>
      <c r="B105" s="859" t="s">
        <v>188</v>
      </c>
      <c r="C105" s="880" t="s">
        <v>189</v>
      </c>
      <c r="D105" s="996"/>
      <c r="E105" s="1016"/>
    </row>
    <row r="106" ht="48.75" customHeight="1" spans="1:5">
      <c r="A106" s="847"/>
      <c r="B106" s="860"/>
      <c r="C106" s="1028" t="s">
        <v>190</v>
      </c>
      <c r="D106" s="991"/>
      <c r="E106" s="1017"/>
    </row>
    <row r="107" spans="1:5">
      <c r="A107" s="847"/>
      <c r="B107" s="860"/>
      <c r="C107" s="510" t="s">
        <v>99</v>
      </c>
      <c r="D107" s="991"/>
      <c r="E107" s="1017"/>
    </row>
    <row r="108" spans="1:5">
      <c r="A108" s="847"/>
      <c r="B108" s="860"/>
      <c r="C108" s="510" t="s">
        <v>100</v>
      </c>
      <c r="D108" s="991"/>
      <c r="E108" s="1017"/>
    </row>
    <row r="109" ht="10.5" customHeight="1" spans="1:5">
      <c r="A109" s="847"/>
      <c r="B109" s="861"/>
      <c r="C109" s="689"/>
      <c r="D109" s="992"/>
      <c r="E109" s="1018"/>
    </row>
    <row r="110" ht="28" spans="1:5">
      <c r="A110" s="1029" t="s">
        <v>191</v>
      </c>
      <c r="B110" s="528" t="s">
        <v>192</v>
      </c>
      <c r="C110" s="1026" t="s">
        <v>193</v>
      </c>
      <c r="D110" s="996"/>
      <c r="E110" s="1016"/>
    </row>
    <row r="111" spans="1:5">
      <c r="A111" s="1030"/>
      <c r="B111" s="418"/>
      <c r="C111" s="516" t="s">
        <v>194</v>
      </c>
      <c r="D111" s="991"/>
      <c r="E111" s="1017"/>
    </row>
    <row r="112" spans="1:5">
      <c r="A112" s="1030"/>
      <c r="B112" s="418"/>
      <c r="C112" s="516" t="s">
        <v>195</v>
      </c>
      <c r="D112" s="991"/>
      <c r="E112" s="1017"/>
    </row>
    <row r="113" ht="14.75" spans="1:5">
      <c r="A113" s="1031"/>
      <c r="B113" s="543"/>
      <c r="C113" s="516"/>
      <c r="D113" s="992"/>
      <c r="E113" s="1017"/>
    </row>
    <row r="114" ht="14.25" customHeight="1" spans="1:5">
      <c r="A114" s="1032" t="s">
        <v>196</v>
      </c>
      <c r="B114" s="844" t="s">
        <v>197</v>
      </c>
      <c r="C114" s="1033" t="s">
        <v>198</v>
      </c>
      <c r="D114" s="996"/>
      <c r="E114" s="1016"/>
    </row>
    <row r="115" ht="38.5" customHeight="1" spans="1:9">
      <c r="A115" s="1034"/>
      <c r="B115" s="391"/>
      <c r="C115" s="1035" t="s">
        <v>199</v>
      </c>
      <c r="D115" s="991"/>
      <c r="E115" s="1017"/>
      <c r="F115" s="464"/>
      <c r="G115" s="464"/>
      <c r="H115" s="464"/>
      <c r="I115" s="464"/>
    </row>
    <row r="116" ht="15" customHeight="1" spans="1:5">
      <c r="A116" s="1034"/>
      <c r="B116" s="391"/>
      <c r="C116" s="1035" t="s">
        <v>200</v>
      </c>
      <c r="D116" s="991"/>
      <c r="E116" s="1017"/>
    </row>
    <row r="117" ht="15" customHeight="1" spans="1:5">
      <c r="A117" s="1034"/>
      <c r="B117" s="391"/>
      <c r="C117" s="395" t="s">
        <v>201</v>
      </c>
      <c r="D117" s="991"/>
      <c r="E117" s="1017"/>
    </row>
    <row r="118" ht="87" customHeight="1" spans="1:5">
      <c r="A118" s="1036"/>
      <c r="B118" s="398"/>
      <c r="C118" s="646" t="s">
        <v>202</v>
      </c>
      <c r="D118" s="992"/>
      <c r="E118" s="1018"/>
    </row>
    <row r="119" spans="1:3">
      <c r="A119" s="496"/>
      <c r="C119" s="504"/>
    </row>
    <row r="120" spans="3:3">
      <c r="C120" s="974"/>
    </row>
    <row r="123" ht="16.8" spans="3:3">
      <c r="C123" s="1037"/>
    </row>
    <row r="124" ht="15.2" spans="3:3">
      <c r="C124" s="1038"/>
    </row>
    <row r="125" ht="15.2" spans="3:3">
      <c r="C125" s="1038"/>
    </row>
    <row r="128" spans="3:3">
      <c r="C128" s="1039"/>
    </row>
  </sheetData>
  <mergeCells count="70">
    <mergeCell ref="D8:E8"/>
    <mergeCell ref="A8:A9"/>
    <mergeCell ref="A10:A15"/>
    <mergeCell ref="A32:A36"/>
    <mergeCell ref="A38:A39"/>
    <mergeCell ref="A58:A59"/>
    <mergeCell ref="A70:A71"/>
    <mergeCell ref="A74:A75"/>
    <mergeCell ref="A78:A79"/>
    <mergeCell ref="A83:A85"/>
    <mergeCell ref="A105:A106"/>
    <mergeCell ref="A110:A113"/>
    <mergeCell ref="A114:A118"/>
    <mergeCell ref="B8:B9"/>
    <mergeCell ref="B10:B15"/>
    <mergeCell ref="B16:B20"/>
    <mergeCell ref="B21:B25"/>
    <mergeCell ref="B26:B31"/>
    <mergeCell ref="B32:B37"/>
    <mergeCell ref="B38:B43"/>
    <mergeCell ref="B44:B48"/>
    <mergeCell ref="B49:B52"/>
    <mergeCell ref="B53:B57"/>
    <mergeCell ref="B59:B63"/>
    <mergeCell ref="B64:B69"/>
    <mergeCell ref="B91:B95"/>
    <mergeCell ref="B96:B100"/>
    <mergeCell ref="B101:B104"/>
    <mergeCell ref="B105:B109"/>
    <mergeCell ref="B110:B113"/>
    <mergeCell ref="B114:B118"/>
    <mergeCell ref="C8:C9"/>
    <mergeCell ref="D10:D15"/>
    <mergeCell ref="D16:D20"/>
    <mergeCell ref="D21:D25"/>
    <mergeCell ref="D26:D31"/>
    <mergeCell ref="D32:D37"/>
    <mergeCell ref="D38:D43"/>
    <mergeCell ref="D44:D48"/>
    <mergeCell ref="D49:D52"/>
    <mergeCell ref="D53:D57"/>
    <mergeCell ref="D59:D63"/>
    <mergeCell ref="D64:D69"/>
    <mergeCell ref="D70:D77"/>
    <mergeCell ref="D78:D90"/>
    <mergeCell ref="D91:D95"/>
    <mergeCell ref="D96:D100"/>
    <mergeCell ref="D101:D104"/>
    <mergeCell ref="D105:D109"/>
    <mergeCell ref="D110:D113"/>
    <mergeCell ref="D114:D118"/>
    <mergeCell ref="E10:E15"/>
    <mergeCell ref="E16:E20"/>
    <mergeCell ref="E21:E25"/>
    <mergeCell ref="E26:E31"/>
    <mergeCell ref="E32:E37"/>
    <mergeCell ref="E38:E43"/>
    <mergeCell ref="E44:E48"/>
    <mergeCell ref="E49:E52"/>
    <mergeCell ref="E53:E57"/>
    <mergeCell ref="E59:E63"/>
    <mergeCell ref="E64:E69"/>
    <mergeCell ref="E70:E77"/>
    <mergeCell ref="E78:E90"/>
    <mergeCell ref="E91:E95"/>
    <mergeCell ref="E96:E100"/>
    <mergeCell ref="E101:E104"/>
    <mergeCell ref="E105:E109"/>
    <mergeCell ref="E110:E113"/>
    <mergeCell ref="E114:E118"/>
  </mergeCells>
  <pageMargins left="0.71" right="0.71" top="0.75" bottom="0.75" header="0.31" footer="0.31"/>
  <pageSetup paperSize="9" scale="70" fitToHeight="0" orientation="landscape"/>
  <headerFooter>
    <oddFooter>&amp;R&amp;P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987"/>
  <sheetViews>
    <sheetView zoomScale="55" zoomScaleNormal="55" zoomScalePageLayoutView="125" zoomScaleSheetLayoutView="101" workbookViewId="0">
      <pane xSplit="2" ySplit="8" topLeftCell="C943" activePane="bottomRight" state="frozen"/>
      <selection/>
      <selection pane="topRight"/>
      <selection pane="bottomLeft"/>
      <selection pane="bottomRight" activeCell="C979" sqref="C979"/>
    </sheetView>
  </sheetViews>
  <sheetFormatPr defaultColWidth="8.8359375" defaultRowHeight="13.2"/>
  <cols>
    <col min="1" max="1" width="27.1640625" style="366" customWidth="1"/>
    <col min="2" max="2" width="11.8359375" style="367" customWidth="1"/>
    <col min="3" max="3" width="85.1640625" style="368" customWidth="1"/>
    <col min="4" max="4" width="14.5" style="368" customWidth="1"/>
    <col min="5" max="5" width="11.8359375" style="368" customWidth="1"/>
    <col min="6" max="6" width="12.5" style="368" customWidth="1"/>
    <col min="7" max="7" width="23.5" style="368" customWidth="1"/>
    <col min="8" max="8" width="21.8359375" style="368" customWidth="1"/>
    <col min="9" max="9" width="23" style="368" customWidth="1"/>
    <col min="10" max="10" width="18.8359375" style="369" customWidth="1"/>
    <col min="11" max="11" width="30.5" style="370" customWidth="1"/>
    <col min="12" max="16384" width="8.8359375" style="368"/>
  </cols>
  <sheetData>
    <row r="1" spans="1:6">
      <c r="A1" s="371" t="s">
        <v>203</v>
      </c>
      <c r="B1" s="372"/>
      <c r="C1" s="373" t="s">
        <v>204</v>
      </c>
      <c r="D1" s="373"/>
      <c r="E1" s="373"/>
      <c r="F1" s="373"/>
    </row>
    <row r="2" spans="1:6">
      <c r="A2" s="371"/>
      <c r="B2" s="374"/>
      <c r="C2" s="373" t="s">
        <v>205</v>
      </c>
      <c r="D2" s="373"/>
      <c r="E2" s="373"/>
      <c r="F2" s="373"/>
    </row>
    <row r="3" ht="45" customHeight="1" spans="1:6">
      <c r="A3" s="371"/>
      <c r="B3" s="375"/>
      <c r="C3" s="376" t="s">
        <v>206</v>
      </c>
      <c r="D3" s="376"/>
      <c r="E3" s="376"/>
      <c r="F3" s="376"/>
    </row>
    <row r="4" ht="79" customHeight="1" spans="1:6">
      <c r="A4" s="371"/>
      <c r="B4" s="377"/>
      <c r="C4" s="376" t="s">
        <v>207</v>
      </c>
      <c r="D4" s="376"/>
      <c r="E4" s="376"/>
      <c r="F4" s="376"/>
    </row>
    <row r="5" ht="13.95"/>
    <row r="6" ht="48.75" customHeight="1" spans="1:11">
      <c r="A6" s="378"/>
      <c r="B6" s="379"/>
      <c r="C6" s="380" t="s">
        <v>208</v>
      </c>
      <c r="D6" s="381"/>
      <c r="E6" s="381"/>
      <c r="F6" s="381"/>
      <c r="G6" s="381"/>
      <c r="H6" s="381"/>
      <c r="I6" s="381"/>
      <c r="J6" s="460"/>
      <c r="K6" s="461"/>
    </row>
    <row r="7" s="365" customFormat="1" ht="18" customHeight="1" spans="1:24">
      <c r="A7" s="382" t="s">
        <v>95</v>
      </c>
      <c r="B7" s="383"/>
      <c r="C7" s="382" t="s">
        <v>97</v>
      </c>
      <c r="D7" s="384"/>
      <c r="E7" s="436" t="s">
        <v>209</v>
      </c>
      <c r="F7" s="437"/>
      <c r="G7" s="438" t="s">
        <v>210</v>
      </c>
      <c r="H7" s="439"/>
      <c r="I7" s="462"/>
      <c r="J7" s="463"/>
      <c r="K7" s="464"/>
      <c r="L7" s="368"/>
      <c r="M7" s="368"/>
      <c r="N7" s="368"/>
      <c r="O7" s="368"/>
      <c r="P7" s="368"/>
      <c r="Q7" s="368"/>
      <c r="R7" s="368"/>
      <c r="S7" s="368"/>
      <c r="T7" s="368"/>
      <c r="U7" s="368"/>
      <c r="V7" s="368"/>
      <c r="W7" s="368"/>
      <c r="X7" s="368"/>
    </row>
    <row r="8" ht="52.5" customHeight="1" spans="1:11">
      <c r="A8" s="385"/>
      <c r="B8" s="386"/>
      <c r="C8" s="385"/>
      <c r="D8" s="385" t="s">
        <v>211</v>
      </c>
      <c r="E8" s="440" t="s">
        <v>212</v>
      </c>
      <c r="F8" s="441" t="s">
        <v>213</v>
      </c>
      <c r="G8" s="442" t="s">
        <v>214</v>
      </c>
      <c r="H8" s="442" t="s">
        <v>215</v>
      </c>
      <c r="I8" s="442" t="s">
        <v>216</v>
      </c>
      <c r="J8" s="465" t="s">
        <v>217</v>
      </c>
      <c r="K8" s="466"/>
    </row>
    <row r="9" ht="40" customHeight="1" spans="1:11">
      <c r="A9" s="655" t="s">
        <v>101</v>
      </c>
      <c r="B9" s="921">
        <v>1.1</v>
      </c>
      <c r="C9" s="683" t="s">
        <v>218</v>
      </c>
      <c r="D9" s="684"/>
      <c r="E9" s="684"/>
      <c r="F9" s="684"/>
      <c r="G9" s="684"/>
      <c r="H9" s="684"/>
      <c r="I9" s="684"/>
      <c r="J9" s="697"/>
      <c r="K9" s="698"/>
    </row>
    <row r="10" ht="28" spans="1:11">
      <c r="A10" s="655"/>
      <c r="B10" s="401">
        <v>1.1</v>
      </c>
      <c r="C10" s="529" t="s">
        <v>219</v>
      </c>
      <c r="D10" s="610">
        <v>5</v>
      </c>
      <c r="E10" s="922">
        <v>5</v>
      </c>
      <c r="F10" s="922">
        <v>5</v>
      </c>
      <c r="G10" s="445"/>
      <c r="H10" s="445"/>
      <c r="I10" s="445"/>
      <c r="J10" s="445"/>
      <c r="K10" s="698"/>
    </row>
    <row r="11" ht="17" customHeight="1" spans="1:11">
      <c r="A11" s="655"/>
      <c r="B11" s="418"/>
      <c r="C11" s="504" t="s">
        <v>220</v>
      </c>
      <c r="D11" s="613"/>
      <c r="E11" s="923"/>
      <c r="F11" s="923"/>
      <c r="G11" s="448"/>
      <c r="H11" s="448"/>
      <c r="I11" s="448"/>
      <c r="J11" s="448"/>
      <c r="K11" s="698"/>
    </row>
    <row r="12" ht="14" spans="1:11">
      <c r="A12" s="655"/>
      <c r="B12" s="418"/>
      <c r="C12" s="504" t="s">
        <v>221</v>
      </c>
      <c r="D12" s="613"/>
      <c r="E12" s="923"/>
      <c r="F12" s="923"/>
      <c r="G12" s="448"/>
      <c r="H12" s="448"/>
      <c r="I12" s="448"/>
      <c r="J12" s="448"/>
      <c r="K12" s="698"/>
    </row>
    <row r="13" ht="14" spans="1:11">
      <c r="A13" s="655"/>
      <c r="B13" s="418" t="s">
        <v>222</v>
      </c>
      <c r="C13" s="504" t="s">
        <v>223</v>
      </c>
      <c r="D13" s="613"/>
      <c r="E13" s="923"/>
      <c r="F13" s="923"/>
      <c r="G13" s="448"/>
      <c r="H13" s="448"/>
      <c r="I13" s="448"/>
      <c r="J13" s="448"/>
      <c r="K13" s="698"/>
    </row>
    <row r="14" ht="14" spans="1:11">
      <c r="A14" s="655"/>
      <c r="B14" s="418"/>
      <c r="C14" s="504" t="s">
        <v>224</v>
      </c>
      <c r="D14" s="613"/>
      <c r="E14" s="923"/>
      <c r="F14" s="923"/>
      <c r="G14" s="448"/>
      <c r="H14" s="448"/>
      <c r="I14" s="448"/>
      <c r="J14" s="448"/>
      <c r="K14" s="698"/>
    </row>
    <row r="15" ht="14" spans="1:11">
      <c r="A15" s="655"/>
      <c r="B15" s="418"/>
      <c r="C15" s="504" t="s">
        <v>225</v>
      </c>
      <c r="D15" s="613"/>
      <c r="E15" s="923"/>
      <c r="F15" s="923"/>
      <c r="G15" s="448"/>
      <c r="H15" s="448"/>
      <c r="I15" s="448"/>
      <c r="J15" s="448"/>
      <c r="K15" s="698"/>
    </row>
    <row r="16" ht="51" customHeight="1" spans="1:11">
      <c r="A16" s="655"/>
      <c r="B16" s="418"/>
      <c r="C16" s="567" t="s">
        <v>226</v>
      </c>
      <c r="D16" s="613"/>
      <c r="E16" s="923"/>
      <c r="F16" s="923"/>
      <c r="G16" s="448"/>
      <c r="H16" s="448"/>
      <c r="I16" s="448"/>
      <c r="J16" s="448"/>
      <c r="K16" s="698"/>
    </row>
    <row r="17" ht="14" spans="1:11">
      <c r="A17" s="655"/>
      <c r="B17" s="403"/>
      <c r="C17" s="567" t="s">
        <v>227</v>
      </c>
      <c r="D17" s="613"/>
      <c r="E17" s="923"/>
      <c r="F17" s="923"/>
      <c r="G17" s="448"/>
      <c r="H17" s="448"/>
      <c r="I17" s="448"/>
      <c r="J17" s="448"/>
      <c r="K17" s="698"/>
    </row>
    <row r="18" ht="14.75" spans="1:11">
      <c r="A18" s="655"/>
      <c r="B18" s="403"/>
      <c r="C18" s="688"/>
      <c r="D18" s="615"/>
      <c r="E18" s="924"/>
      <c r="F18" s="924"/>
      <c r="G18" s="451"/>
      <c r="H18" s="451"/>
      <c r="I18" s="451"/>
      <c r="J18" s="448"/>
      <c r="K18" s="698"/>
    </row>
    <row r="19" ht="17" customHeight="1" spans="1:11">
      <c r="A19" s="655"/>
      <c r="B19" s="401">
        <v>1.1</v>
      </c>
      <c r="C19" s="685" t="s">
        <v>228</v>
      </c>
      <c r="D19" s="610">
        <v>5</v>
      </c>
      <c r="E19" s="922">
        <v>5</v>
      </c>
      <c r="F19" s="922">
        <v>5</v>
      </c>
      <c r="G19" s="445"/>
      <c r="H19" s="445"/>
      <c r="I19" s="445"/>
      <c r="J19" s="445"/>
      <c r="K19" s="698"/>
    </row>
    <row r="20" ht="14" spans="1:11">
      <c r="A20" s="655"/>
      <c r="B20" s="687"/>
      <c r="C20" s="688"/>
      <c r="D20" s="613"/>
      <c r="E20" s="923"/>
      <c r="F20" s="923"/>
      <c r="G20" s="448"/>
      <c r="H20" s="448"/>
      <c r="I20" s="448"/>
      <c r="J20" s="448"/>
      <c r="K20" s="698"/>
    </row>
    <row r="21" ht="14" spans="1:11">
      <c r="A21" s="655"/>
      <c r="B21" s="403"/>
      <c r="C21" s="493" t="s">
        <v>229</v>
      </c>
      <c r="D21" s="613"/>
      <c r="E21" s="923"/>
      <c r="F21" s="923"/>
      <c r="G21" s="448"/>
      <c r="H21" s="448"/>
      <c r="I21" s="448"/>
      <c r="J21" s="448"/>
      <c r="K21" s="698"/>
    </row>
    <row r="22" ht="14" spans="1:11">
      <c r="A22" s="655"/>
      <c r="B22" s="403"/>
      <c r="C22" s="516" t="s">
        <v>230</v>
      </c>
      <c r="D22" s="613"/>
      <c r="E22" s="923"/>
      <c r="F22" s="923"/>
      <c r="G22" s="448"/>
      <c r="H22" s="448"/>
      <c r="I22" s="448"/>
      <c r="J22" s="448"/>
      <c r="K22" s="698"/>
    </row>
    <row r="23" ht="14" spans="1:11">
      <c r="A23" s="655"/>
      <c r="B23" s="403"/>
      <c r="C23" s="516" t="s">
        <v>231</v>
      </c>
      <c r="D23" s="613"/>
      <c r="E23" s="923"/>
      <c r="F23" s="923"/>
      <c r="G23" s="448"/>
      <c r="H23" s="448"/>
      <c r="I23" s="448"/>
      <c r="J23" s="448"/>
      <c r="K23" s="698"/>
    </row>
    <row r="24" ht="51" customHeight="1" spans="1:11">
      <c r="A24" s="655"/>
      <c r="B24" s="403"/>
      <c r="C24" s="516" t="s">
        <v>232</v>
      </c>
      <c r="D24" s="613"/>
      <c r="E24" s="923"/>
      <c r="F24" s="923"/>
      <c r="G24" s="448"/>
      <c r="H24" s="448"/>
      <c r="I24" s="448"/>
      <c r="J24" s="448"/>
      <c r="K24" s="698"/>
    </row>
    <row r="25" ht="14" spans="1:11">
      <c r="A25" s="655"/>
      <c r="B25" s="403"/>
      <c r="C25" s="516" t="s">
        <v>233</v>
      </c>
      <c r="D25" s="613"/>
      <c r="E25" s="923"/>
      <c r="F25" s="923"/>
      <c r="G25" s="448"/>
      <c r="H25" s="448"/>
      <c r="I25" s="448"/>
      <c r="J25" s="448"/>
      <c r="K25" s="698"/>
    </row>
    <row r="26" ht="14" spans="1:11">
      <c r="A26" s="655"/>
      <c r="B26" s="403"/>
      <c r="C26" s="516" t="s">
        <v>234</v>
      </c>
      <c r="D26" s="613"/>
      <c r="E26" s="923"/>
      <c r="F26" s="923"/>
      <c r="G26" s="448"/>
      <c r="H26" s="448"/>
      <c r="I26" s="448"/>
      <c r="J26" s="448"/>
      <c r="K26" s="698"/>
    </row>
    <row r="27" ht="14.75" spans="1:11">
      <c r="A27" s="655"/>
      <c r="B27" s="403"/>
      <c r="C27" s="689"/>
      <c r="D27" s="615"/>
      <c r="E27" s="924"/>
      <c r="F27" s="924"/>
      <c r="G27" s="451"/>
      <c r="H27" s="451"/>
      <c r="I27" s="451"/>
      <c r="J27" s="448"/>
      <c r="K27" s="698"/>
    </row>
    <row r="28" ht="18.75" customHeight="1" spans="1:11">
      <c r="A28" s="655"/>
      <c r="B28" s="521"/>
      <c r="C28" s="493" t="s">
        <v>235</v>
      </c>
      <c r="D28" s="610">
        <v>5</v>
      </c>
      <c r="E28" s="923">
        <v>5</v>
      </c>
      <c r="F28" s="923">
        <v>5</v>
      </c>
      <c r="G28" s="445"/>
      <c r="H28" s="445"/>
      <c r="I28" s="445"/>
      <c r="J28" s="445"/>
      <c r="K28" s="698"/>
    </row>
    <row r="29" ht="14" spans="1:11">
      <c r="A29" s="655"/>
      <c r="B29" s="403"/>
      <c r="C29" s="516" t="s">
        <v>230</v>
      </c>
      <c r="D29" s="613"/>
      <c r="E29" s="923"/>
      <c r="F29" s="923"/>
      <c r="G29" s="448"/>
      <c r="H29" s="448"/>
      <c r="I29" s="448"/>
      <c r="J29" s="448"/>
      <c r="K29" s="698"/>
    </row>
    <row r="30" ht="14" spans="1:11">
      <c r="A30" s="655"/>
      <c r="B30" s="403"/>
      <c r="C30" s="516" t="s">
        <v>231</v>
      </c>
      <c r="D30" s="613"/>
      <c r="E30" s="923"/>
      <c r="F30" s="923"/>
      <c r="G30" s="448"/>
      <c r="H30" s="448"/>
      <c r="I30" s="448"/>
      <c r="J30" s="448"/>
      <c r="K30" s="698"/>
    </row>
    <row r="31" ht="14" spans="2:11">
      <c r="B31" s="403"/>
      <c r="C31" s="516" t="s">
        <v>232</v>
      </c>
      <c r="D31" s="613"/>
      <c r="E31" s="923"/>
      <c r="F31" s="923"/>
      <c r="G31" s="448"/>
      <c r="H31" s="448"/>
      <c r="I31" s="448"/>
      <c r="J31" s="448"/>
      <c r="K31" s="698"/>
    </row>
    <row r="32" ht="14" spans="1:11">
      <c r="A32" s="655"/>
      <c r="B32" s="403"/>
      <c r="C32" s="516" t="s">
        <v>233</v>
      </c>
      <c r="D32" s="613"/>
      <c r="E32" s="923"/>
      <c r="F32" s="923"/>
      <c r="G32" s="448"/>
      <c r="H32" s="448"/>
      <c r="I32" s="448"/>
      <c r="J32" s="448"/>
      <c r="K32" s="698"/>
    </row>
    <row r="33" ht="14" spans="1:11">
      <c r="A33" s="655"/>
      <c r="B33" s="403"/>
      <c r="C33" s="516" t="s">
        <v>234</v>
      </c>
      <c r="D33" s="613"/>
      <c r="E33" s="923"/>
      <c r="F33" s="923"/>
      <c r="G33" s="448"/>
      <c r="H33" s="448"/>
      <c r="I33" s="448"/>
      <c r="J33" s="448"/>
      <c r="K33" s="698"/>
    </row>
    <row r="34" ht="14.75" spans="1:11">
      <c r="A34" s="655"/>
      <c r="B34" s="403"/>
      <c r="C34" s="488"/>
      <c r="D34" s="615"/>
      <c r="E34" s="924"/>
      <c r="F34" s="924"/>
      <c r="G34" s="451"/>
      <c r="H34" s="451"/>
      <c r="I34" s="451"/>
      <c r="J34" s="451"/>
      <c r="K34" s="698"/>
    </row>
    <row r="35" ht="28" spans="1:11">
      <c r="A35" s="655"/>
      <c r="B35" s="403"/>
      <c r="C35" s="690" t="s">
        <v>236</v>
      </c>
      <c r="D35" s="610">
        <v>5</v>
      </c>
      <c r="E35" s="922">
        <v>5</v>
      </c>
      <c r="F35" s="922">
        <v>5</v>
      </c>
      <c r="G35" s="445"/>
      <c r="H35" s="445"/>
      <c r="I35" s="445"/>
      <c r="J35" s="445"/>
      <c r="K35" s="698"/>
    </row>
    <row r="36" ht="15.5" customHeight="1" spans="1:11">
      <c r="A36" s="655"/>
      <c r="B36" s="687"/>
      <c r="C36" s="493" t="s">
        <v>229</v>
      </c>
      <c r="D36" s="613"/>
      <c r="E36" s="923"/>
      <c r="F36" s="923"/>
      <c r="G36" s="448"/>
      <c r="H36" s="448"/>
      <c r="I36" s="448"/>
      <c r="J36" s="448"/>
      <c r="K36" s="698"/>
    </row>
    <row r="37" ht="14" spans="1:11">
      <c r="A37" s="655"/>
      <c r="B37" s="403"/>
      <c r="C37" s="516" t="s">
        <v>237</v>
      </c>
      <c r="D37" s="613"/>
      <c r="E37" s="923"/>
      <c r="F37" s="923"/>
      <c r="G37" s="448"/>
      <c r="H37" s="448"/>
      <c r="I37" s="448"/>
      <c r="J37" s="448"/>
      <c r="K37" s="698"/>
    </row>
    <row r="38" ht="14" spans="1:11">
      <c r="A38" s="655"/>
      <c r="B38" s="403"/>
      <c r="C38" s="516" t="s">
        <v>238</v>
      </c>
      <c r="D38" s="613"/>
      <c r="E38" s="923"/>
      <c r="F38" s="923"/>
      <c r="G38" s="448"/>
      <c r="H38" s="448"/>
      <c r="I38" s="448"/>
      <c r="J38" s="448"/>
      <c r="K38" s="698"/>
    </row>
    <row r="39" ht="14" spans="1:11">
      <c r="A39" s="655"/>
      <c r="B39" s="403"/>
      <c r="C39" s="516" t="s">
        <v>239</v>
      </c>
      <c r="D39" s="613"/>
      <c r="E39" s="923"/>
      <c r="F39" s="923"/>
      <c r="G39" s="448"/>
      <c r="H39" s="448"/>
      <c r="I39" s="448"/>
      <c r="J39" s="448"/>
      <c r="K39" s="698"/>
    </row>
    <row r="40" ht="14" spans="1:11">
      <c r="A40" s="655"/>
      <c r="B40" s="403"/>
      <c r="C40" s="495" t="s">
        <v>240</v>
      </c>
      <c r="D40" s="613"/>
      <c r="E40" s="923"/>
      <c r="F40" s="923"/>
      <c r="G40" s="448"/>
      <c r="H40" s="448"/>
      <c r="I40" s="448"/>
      <c r="J40" s="448"/>
      <c r="K40" s="698"/>
    </row>
    <row r="41" ht="14" spans="1:11">
      <c r="A41" s="655"/>
      <c r="B41" s="403"/>
      <c r="C41" s="495" t="s">
        <v>241</v>
      </c>
      <c r="D41" s="613"/>
      <c r="E41" s="923"/>
      <c r="F41" s="923"/>
      <c r="G41" s="448"/>
      <c r="H41" s="448"/>
      <c r="I41" s="448"/>
      <c r="J41" s="448"/>
      <c r="K41" s="698"/>
    </row>
    <row r="42" ht="14.75" spans="1:11">
      <c r="A42" s="655"/>
      <c r="B42" s="403"/>
      <c r="C42" s="691"/>
      <c r="D42" s="615"/>
      <c r="E42" s="924"/>
      <c r="F42" s="924"/>
      <c r="G42" s="451"/>
      <c r="H42" s="451"/>
      <c r="I42" s="451"/>
      <c r="J42" s="451"/>
      <c r="K42" s="698"/>
    </row>
    <row r="43" ht="14" spans="1:11">
      <c r="A43" s="655"/>
      <c r="B43" s="403"/>
      <c r="C43" s="493" t="s">
        <v>235</v>
      </c>
      <c r="D43" s="610">
        <v>5</v>
      </c>
      <c r="E43" s="922">
        <v>5</v>
      </c>
      <c r="F43" s="925">
        <v>5</v>
      </c>
      <c r="G43" s="445"/>
      <c r="H43" s="445"/>
      <c r="I43" s="445"/>
      <c r="J43" s="445"/>
      <c r="K43" s="698"/>
    </row>
    <row r="44" ht="14" spans="1:11">
      <c r="A44" s="655"/>
      <c r="B44" s="403"/>
      <c r="C44" s="516"/>
      <c r="D44" s="613"/>
      <c r="E44" s="923"/>
      <c r="F44" s="926"/>
      <c r="G44" s="448"/>
      <c r="H44" s="448"/>
      <c r="I44" s="448"/>
      <c r="J44" s="448"/>
      <c r="K44" s="698"/>
    </row>
    <row r="45" ht="14" spans="1:11">
      <c r="A45" s="655"/>
      <c r="B45" s="403"/>
      <c r="C45" s="516" t="s">
        <v>237</v>
      </c>
      <c r="D45" s="613"/>
      <c r="E45" s="923"/>
      <c r="F45" s="926"/>
      <c r="G45" s="448"/>
      <c r="H45" s="448"/>
      <c r="I45" s="448"/>
      <c r="J45" s="448"/>
      <c r="K45" s="698"/>
    </row>
    <row r="46" ht="14" spans="1:11">
      <c r="A46" s="394"/>
      <c r="B46" s="403"/>
      <c r="C46" s="516" t="s">
        <v>238</v>
      </c>
      <c r="D46" s="613"/>
      <c r="E46" s="923"/>
      <c r="F46" s="926"/>
      <c r="G46" s="448"/>
      <c r="H46" s="448"/>
      <c r="I46" s="448"/>
      <c r="J46" s="448"/>
      <c r="K46" s="698"/>
    </row>
    <row r="47" ht="14" spans="1:11">
      <c r="A47" s="394"/>
      <c r="B47" s="403"/>
      <c r="C47" s="516" t="s">
        <v>239</v>
      </c>
      <c r="D47" s="613"/>
      <c r="E47" s="923"/>
      <c r="F47" s="926"/>
      <c r="G47" s="448"/>
      <c r="H47" s="448"/>
      <c r="I47" s="448"/>
      <c r="J47" s="448"/>
      <c r="K47" s="698"/>
    </row>
    <row r="48" ht="14" spans="1:11">
      <c r="A48" s="394"/>
      <c r="B48" s="403"/>
      <c r="C48" s="495" t="s">
        <v>240</v>
      </c>
      <c r="D48" s="613"/>
      <c r="E48" s="923"/>
      <c r="F48" s="926"/>
      <c r="G48" s="448"/>
      <c r="H48" s="448"/>
      <c r="I48" s="448"/>
      <c r="J48" s="448"/>
      <c r="K48" s="698"/>
    </row>
    <row r="49" ht="14" spans="1:11">
      <c r="A49" s="394"/>
      <c r="B49" s="403"/>
      <c r="C49" s="495" t="s">
        <v>241</v>
      </c>
      <c r="D49" s="613"/>
      <c r="E49" s="923"/>
      <c r="F49" s="926"/>
      <c r="G49" s="448"/>
      <c r="H49" s="448"/>
      <c r="I49" s="448"/>
      <c r="J49" s="448"/>
      <c r="K49" s="698"/>
    </row>
    <row r="50" ht="14.75" spans="1:11">
      <c r="A50" s="394"/>
      <c r="B50" s="407"/>
      <c r="C50" s="488"/>
      <c r="D50" s="615"/>
      <c r="E50" s="924"/>
      <c r="F50" s="927"/>
      <c r="G50" s="451"/>
      <c r="H50" s="451"/>
      <c r="I50" s="451"/>
      <c r="J50" s="448"/>
      <c r="K50" s="698"/>
    </row>
    <row r="51" ht="66.5" customHeight="1" spans="1:11">
      <c r="A51" s="403"/>
      <c r="B51" s="692">
        <v>1.1</v>
      </c>
      <c r="C51" s="555" t="s">
        <v>242</v>
      </c>
      <c r="D51" s="610">
        <v>5</v>
      </c>
      <c r="E51" s="922">
        <v>5</v>
      </c>
      <c r="F51" s="925">
        <v>5</v>
      </c>
      <c r="G51" s="445"/>
      <c r="H51" s="445"/>
      <c r="I51" s="445"/>
      <c r="J51" s="445"/>
      <c r="K51" s="698"/>
    </row>
    <row r="52" ht="14" spans="1:11">
      <c r="A52" s="427"/>
      <c r="B52" s="693"/>
      <c r="C52" s="516"/>
      <c r="D52" s="613"/>
      <c r="E52" s="923"/>
      <c r="F52" s="926"/>
      <c r="G52" s="448"/>
      <c r="H52" s="448"/>
      <c r="I52" s="448"/>
      <c r="J52" s="448"/>
      <c r="K52" s="698"/>
    </row>
    <row r="53" ht="14" spans="1:11">
      <c r="A53" s="427"/>
      <c r="B53" s="640"/>
      <c r="C53" s="495" t="s">
        <v>243</v>
      </c>
      <c r="D53" s="613"/>
      <c r="E53" s="923"/>
      <c r="F53" s="926"/>
      <c r="G53" s="448"/>
      <c r="H53" s="448"/>
      <c r="I53" s="448"/>
      <c r="J53" s="448"/>
      <c r="K53" s="698"/>
    </row>
    <row r="54" ht="14" spans="1:11">
      <c r="A54" s="427"/>
      <c r="B54" s="640"/>
      <c r="C54" s="495" t="s">
        <v>244</v>
      </c>
      <c r="D54" s="613"/>
      <c r="E54" s="923"/>
      <c r="F54" s="926"/>
      <c r="G54" s="448"/>
      <c r="H54" s="448"/>
      <c r="I54" s="448"/>
      <c r="J54" s="448"/>
      <c r="K54" s="698"/>
    </row>
    <row r="55" ht="14" spans="1:11">
      <c r="A55" s="427"/>
      <c r="B55" s="640"/>
      <c r="C55" s="495" t="s">
        <v>245</v>
      </c>
      <c r="D55" s="613"/>
      <c r="E55" s="923"/>
      <c r="F55" s="926"/>
      <c r="G55" s="448"/>
      <c r="H55" s="448"/>
      <c r="I55" s="448"/>
      <c r="J55" s="448"/>
      <c r="K55" s="698"/>
    </row>
    <row r="56" ht="14" spans="1:11">
      <c r="A56" s="427"/>
      <c r="B56" s="640"/>
      <c r="C56" s="495" t="s">
        <v>246</v>
      </c>
      <c r="D56" s="613"/>
      <c r="E56" s="923"/>
      <c r="F56" s="926"/>
      <c r="G56" s="448"/>
      <c r="H56" s="448"/>
      <c r="I56" s="448"/>
      <c r="J56" s="448"/>
      <c r="K56" s="698"/>
    </row>
    <row r="57" ht="14" spans="1:11">
      <c r="A57" s="427"/>
      <c r="B57" s="640"/>
      <c r="C57" s="495" t="s">
        <v>247</v>
      </c>
      <c r="D57" s="613"/>
      <c r="E57" s="923"/>
      <c r="F57" s="926"/>
      <c r="G57" s="448"/>
      <c r="H57" s="448"/>
      <c r="I57" s="448"/>
      <c r="J57" s="448"/>
      <c r="K57" s="698"/>
    </row>
    <row r="58" ht="15" customHeight="1" spans="1:11">
      <c r="A58" s="427"/>
      <c r="B58" s="643"/>
      <c r="C58" s="691"/>
      <c r="D58" s="615"/>
      <c r="E58" s="924"/>
      <c r="F58" s="927"/>
      <c r="G58" s="451"/>
      <c r="H58" s="451"/>
      <c r="I58" s="451"/>
      <c r="J58" s="448"/>
      <c r="K58" s="698"/>
    </row>
    <row r="59" ht="31.5" customHeight="1" spans="1:11">
      <c r="A59" s="427"/>
      <c r="B59" s="641">
        <v>1.1</v>
      </c>
      <c r="C59" s="493" t="s">
        <v>248</v>
      </c>
      <c r="D59" s="610">
        <v>5</v>
      </c>
      <c r="E59" s="922">
        <v>5</v>
      </c>
      <c r="F59" s="925">
        <v>5</v>
      </c>
      <c r="G59" s="445"/>
      <c r="H59" s="445"/>
      <c r="I59" s="445"/>
      <c r="J59" s="445"/>
      <c r="K59" s="698"/>
    </row>
    <row r="60" ht="14" spans="1:11">
      <c r="A60" s="427"/>
      <c r="B60" s="693"/>
      <c r="C60" s="516"/>
      <c r="D60" s="613"/>
      <c r="E60" s="923"/>
      <c r="F60" s="926"/>
      <c r="G60" s="448"/>
      <c r="H60" s="448"/>
      <c r="I60" s="448"/>
      <c r="J60" s="448"/>
      <c r="K60" s="698"/>
    </row>
    <row r="61" ht="14" spans="1:11">
      <c r="A61" s="427"/>
      <c r="B61" s="640"/>
      <c r="C61" s="495" t="s">
        <v>249</v>
      </c>
      <c r="D61" s="613"/>
      <c r="E61" s="923"/>
      <c r="F61" s="926"/>
      <c r="G61" s="448"/>
      <c r="H61" s="448"/>
      <c r="I61" s="448"/>
      <c r="J61" s="448"/>
      <c r="K61" s="698"/>
    </row>
    <row r="62" ht="14" spans="1:11">
      <c r="A62" s="427"/>
      <c r="B62" s="640"/>
      <c r="C62" s="495" t="s">
        <v>250</v>
      </c>
      <c r="D62" s="613"/>
      <c r="E62" s="923"/>
      <c r="F62" s="926"/>
      <c r="G62" s="448"/>
      <c r="H62" s="448"/>
      <c r="I62" s="448"/>
      <c r="J62" s="448"/>
      <c r="K62" s="698"/>
    </row>
    <row r="63" ht="14" spans="1:11">
      <c r="A63" s="427"/>
      <c r="B63" s="640"/>
      <c r="C63" s="495" t="s">
        <v>251</v>
      </c>
      <c r="D63" s="613"/>
      <c r="E63" s="923"/>
      <c r="F63" s="926"/>
      <c r="G63" s="448"/>
      <c r="H63" s="448"/>
      <c r="I63" s="448"/>
      <c r="J63" s="448"/>
      <c r="K63" s="698"/>
    </row>
    <row r="64" ht="14" spans="1:11">
      <c r="A64" s="427"/>
      <c r="B64" s="640"/>
      <c r="C64" s="495" t="s">
        <v>252</v>
      </c>
      <c r="D64" s="613"/>
      <c r="E64" s="923"/>
      <c r="F64" s="926"/>
      <c r="G64" s="448"/>
      <c r="H64" s="448"/>
      <c r="I64" s="448"/>
      <c r="J64" s="448"/>
      <c r="K64" s="698"/>
    </row>
    <row r="65" ht="14" spans="1:11">
      <c r="A65" s="427"/>
      <c r="B65" s="640"/>
      <c r="C65" s="495" t="s">
        <v>253</v>
      </c>
      <c r="D65" s="613"/>
      <c r="E65" s="923"/>
      <c r="F65" s="926"/>
      <c r="G65" s="448"/>
      <c r="H65" s="448"/>
      <c r="I65" s="448"/>
      <c r="J65" s="448"/>
      <c r="K65" s="698"/>
    </row>
    <row r="66" ht="14.75" spans="1:11">
      <c r="A66" s="427"/>
      <c r="B66" s="643"/>
      <c r="C66" s="689"/>
      <c r="D66" s="615"/>
      <c r="E66" s="924"/>
      <c r="F66" s="927"/>
      <c r="G66" s="451"/>
      <c r="H66" s="451"/>
      <c r="I66" s="451"/>
      <c r="J66" s="448"/>
      <c r="K66" s="698"/>
    </row>
    <row r="67" ht="34.5" customHeight="1" spans="1:11">
      <c r="A67" s="605"/>
      <c r="B67" s="641">
        <v>1.1</v>
      </c>
      <c r="C67" s="487" t="s">
        <v>254</v>
      </c>
      <c r="D67" s="610">
        <v>5</v>
      </c>
      <c r="E67" s="922">
        <v>5</v>
      </c>
      <c r="F67" s="925">
        <v>5</v>
      </c>
      <c r="G67" s="445"/>
      <c r="H67" s="445"/>
      <c r="I67" s="445"/>
      <c r="J67" s="445"/>
      <c r="K67" s="698"/>
    </row>
    <row r="68" ht="14" spans="1:11">
      <c r="A68" s="605"/>
      <c r="B68" s="640"/>
      <c r="C68" s="516"/>
      <c r="D68" s="613"/>
      <c r="E68" s="923"/>
      <c r="F68" s="926"/>
      <c r="G68" s="448"/>
      <c r="H68" s="448"/>
      <c r="I68" s="448"/>
      <c r="J68" s="448"/>
      <c r="K68" s="698"/>
    </row>
    <row r="69" ht="14" spans="1:11">
      <c r="A69" s="427"/>
      <c r="B69" s="693"/>
      <c r="C69" s="516" t="s">
        <v>255</v>
      </c>
      <c r="D69" s="613"/>
      <c r="E69" s="923"/>
      <c r="F69" s="926"/>
      <c r="G69" s="448"/>
      <c r="H69" s="448"/>
      <c r="I69" s="448"/>
      <c r="J69" s="448"/>
      <c r="K69" s="698"/>
    </row>
    <row r="70" ht="14" spans="1:11">
      <c r="A70" s="427"/>
      <c r="B70" s="640"/>
      <c r="C70" s="516" t="s">
        <v>256</v>
      </c>
      <c r="D70" s="613"/>
      <c r="E70" s="923"/>
      <c r="F70" s="926"/>
      <c r="G70" s="448"/>
      <c r="H70" s="448"/>
      <c r="I70" s="448"/>
      <c r="J70" s="448"/>
      <c r="K70" s="698"/>
    </row>
    <row r="71" ht="14" spans="1:11">
      <c r="A71" s="427"/>
      <c r="B71" s="640"/>
      <c r="C71" s="516" t="s">
        <v>257</v>
      </c>
      <c r="D71" s="613"/>
      <c r="E71" s="923"/>
      <c r="F71" s="926"/>
      <c r="G71" s="448"/>
      <c r="H71" s="448"/>
      <c r="I71" s="448"/>
      <c r="J71" s="448"/>
      <c r="K71" s="698"/>
    </row>
    <row r="72" ht="14" spans="1:11">
      <c r="A72" s="427"/>
      <c r="B72" s="640"/>
      <c r="C72" s="516" t="s">
        <v>258</v>
      </c>
      <c r="D72" s="613"/>
      <c r="E72" s="923"/>
      <c r="F72" s="926"/>
      <c r="G72" s="448"/>
      <c r="H72" s="448"/>
      <c r="I72" s="448"/>
      <c r="J72" s="448"/>
      <c r="K72" s="698"/>
    </row>
    <row r="73" ht="27.75" customHeight="1" spans="1:11">
      <c r="A73" s="427"/>
      <c r="B73" s="640"/>
      <c r="C73" s="516" t="s">
        <v>259</v>
      </c>
      <c r="D73" s="613"/>
      <c r="E73" s="923"/>
      <c r="F73" s="926"/>
      <c r="G73" s="448"/>
      <c r="H73" s="448"/>
      <c r="I73" s="448"/>
      <c r="J73" s="448"/>
      <c r="K73" s="698"/>
    </row>
    <row r="74" ht="17.25" customHeight="1" spans="1:11">
      <c r="A74" s="642"/>
      <c r="B74" s="643"/>
      <c r="C74" s="516"/>
      <c r="D74" s="613"/>
      <c r="E74" s="923"/>
      <c r="F74" s="926"/>
      <c r="G74" s="451"/>
      <c r="H74" s="451"/>
      <c r="I74" s="451"/>
      <c r="J74" s="448"/>
      <c r="K74" s="698"/>
    </row>
    <row r="75" ht="14.75" spans="1:11">
      <c r="A75" s="605"/>
      <c r="B75" s="702">
        <v>1.2</v>
      </c>
      <c r="C75" s="389" t="s">
        <v>260</v>
      </c>
      <c r="D75" s="390"/>
      <c r="E75" s="390"/>
      <c r="F75" s="390"/>
      <c r="G75" s="390"/>
      <c r="H75" s="390"/>
      <c r="I75" s="390"/>
      <c r="J75" s="717"/>
      <c r="K75" s="698"/>
    </row>
    <row r="76" ht="93" customHeight="1" spans="1:11">
      <c r="A76" s="605"/>
      <c r="B76" s="641"/>
      <c r="C76" s="493" t="s">
        <v>261</v>
      </c>
      <c r="D76" s="613">
        <v>5</v>
      </c>
      <c r="E76" s="923">
        <v>5</v>
      </c>
      <c r="F76" s="926">
        <v>5</v>
      </c>
      <c r="G76" s="445"/>
      <c r="H76" s="445"/>
      <c r="I76" s="445"/>
      <c r="J76" s="448"/>
      <c r="K76" s="698"/>
    </row>
    <row r="77" ht="19.5" customHeight="1" spans="1:11">
      <c r="A77" s="427"/>
      <c r="B77" s="640"/>
      <c r="C77" s="516"/>
      <c r="D77" s="613"/>
      <c r="E77" s="923"/>
      <c r="F77" s="926"/>
      <c r="G77" s="448"/>
      <c r="H77" s="448"/>
      <c r="I77" s="448"/>
      <c r="J77" s="448"/>
      <c r="K77" s="698"/>
    </row>
    <row r="78" ht="14" spans="1:11">
      <c r="A78" s="427"/>
      <c r="B78" s="640"/>
      <c r="C78" s="516" t="s">
        <v>262</v>
      </c>
      <c r="D78" s="613"/>
      <c r="E78" s="923"/>
      <c r="F78" s="926"/>
      <c r="G78" s="448"/>
      <c r="H78" s="448"/>
      <c r="I78" s="448"/>
      <c r="J78" s="448"/>
      <c r="K78" s="698"/>
    </row>
    <row r="79" ht="14" spans="1:11">
      <c r="A79" s="605"/>
      <c r="B79" s="640"/>
      <c r="C79" s="516" t="s">
        <v>263</v>
      </c>
      <c r="D79" s="613"/>
      <c r="E79" s="923"/>
      <c r="F79" s="926"/>
      <c r="G79" s="448"/>
      <c r="H79" s="448"/>
      <c r="I79" s="448"/>
      <c r="J79" s="448"/>
      <c r="K79" s="698"/>
    </row>
    <row r="80" ht="14" spans="1:11">
      <c r="A80" s="427"/>
      <c r="B80" s="640"/>
      <c r="C80" s="516" t="s">
        <v>264</v>
      </c>
      <c r="D80" s="613"/>
      <c r="E80" s="923"/>
      <c r="F80" s="926"/>
      <c r="G80" s="448"/>
      <c r="H80" s="448"/>
      <c r="I80" s="448"/>
      <c r="J80" s="448"/>
      <c r="K80" s="698"/>
    </row>
    <row r="81" ht="14" spans="1:11">
      <c r="A81" s="427"/>
      <c r="B81" s="640"/>
      <c r="C81" s="516" t="s">
        <v>265</v>
      </c>
      <c r="D81" s="613"/>
      <c r="E81" s="923"/>
      <c r="F81" s="926"/>
      <c r="G81" s="448"/>
      <c r="H81" s="448"/>
      <c r="I81" s="448"/>
      <c r="J81" s="448"/>
      <c r="K81" s="698"/>
    </row>
    <row r="82" ht="14" spans="1:11">
      <c r="A82" s="427"/>
      <c r="B82" s="640"/>
      <c r="C82" s="516" t="s">
        <v>266</v>
      </c>
      <c r="D82" s="613"/>
      <c r="E82" s="923"/>
      <c r="F82" s="926"/>
      <c r="G82" s="448"/>
      <c r="H82" s="448"/>
      <c r="I82" s="448"/>
      <c r="J82" s="448"/>
      <c r="K82" s="698"/>
    </row>
    <row r="83" ht="14.75" spans="1:11">
      <c r="A83" s="427"/>
      <c r="B83" s="643"/>
      <c r="C83" s="472"/>
      <c r="D83" s="615"/>
      <c r="E83" s="924"/>
      <c r="F83" s="927"/>
      <c r="G83" s="451"/>
      <c r="H83" s="451"/>
      <c r="I83" s="451"/>
      <c r="J83" s="448"/>
      <c r="K83" s="698"/>
    </row>
    <row r="84" ht="36" customHeight="1" spans="1:11">
      <c r="A84" s="427"/>
      <c r="B84" s="640">
        <v>1.2</v>
      </c>
      <c r="C84" s="555" t="s">
        <v>267</v>
      </c>
      <c r="D84" s="703">
        <v>5</v>
      </c>
      <c r="E84" s="928">
        <v>5</v>
      </c>
      <c r="F84" s="925">
        <v>5</v>
      </c>
      <c r="G84" s="445"/>
      <c r="H84" s="445"/>
      <c r="I84" s="445"/>
      <c r="J84" s="445"/>
      <c r="K84" s="698"/>
    </row>
    <row r="85" ht="17.25" customHeight="1" spans="1:11">
      <c r="A85" s="427"/>
      <c r="B85" s="640"/>
      <c r="C85" s="516"/>
      <c r="D85" s="703"/>
      <c r="E85" s="928"/>
      <c r="F85" s="926"/>
      <c r="G85" s="448"/>
      <c r="H85" s="448"/>
      <c r="I85" s="448"/>
      <c r="J85" s="448"/>
      <c r="K85" s="698"/>
    </row>
    <row r="86" ht="20.25" customHeight="1" spans="1:11">
      <c r="A86" s="427"/>
      <c r="B86" s="640"/>
      <c r="C86" s="516" t="s">
        <v>268</v>
      </c>
      <c r="D86" s="703"/>
      <c r="E86" s="928"/>
      <c r="F86" s="926"/>
      <c r="G86" s="448"/>
      <c r="H86" s="448"/>
      <c r="I86" s="448"/>
      <c r="J86" s="448"/>
      <c r="K86" s="698"/>
    </row>
    <row r="87" ht="17.25" customHeight="1" spans="1:11">
      <c r="A87" s="427"/>
      <c r="B87" s="640"/>
      <c r="C87" s="516" t="s">
        <v>269</v>
      </c>
      <c r="D87" s="703"/>
      <c r="E87" s="928"/>
      <c r="F87" s="926"/>
      <c r="G87" s="448"/>
      <c r="H87" s="448"/>
      <c r="I87" s="448"/>
      <c r="J87" s="448"/>
      <c r="K87" s="698"/>
    </row>
    <row r="88" ht="15" customHeight="1" spans="1:11">
      <c r="A88" s="427"/>
      <c r="B88" s="640"/>
      <c r="C88" s="516" t="s">
        <v>270</v>
      </c>
      <c r="D88" s="703"/>
      <c r="E88" s="928"/>
      <c r="F88" s="926"/>
      <c r="G88" s="448"/>
      <c r="H88" s="448"/>
      <c r="I88" s="448"/>
      <c r="J88" s="448"/>
      <c r="K88" s="698"/>
    </row>
    <row r="89" ht="15" customHeight="1" spans="1:11">
      <c r="A89" s="427"/>
      <c r="B89" s="640"/>
      <c r="C89" s="516" t="s">
        <v>271</v>
      </c>
      <c r="D89" s="703"/>
      <c r="E89" s="928"/>
      <c r="F89" s="926"/>
      <c r="G89" s="448"/>
      <c r="H89" s="448"/>
      <c r="I89" s="448"/>
      <c r="J89" s="448"/>
      <c r="K89" s="698"/>
    </row>
    <row r="90" ht="18" customHeight="1" spans="1:11">
      <c r="A90" s="427"/>
      <c r="B90" s="640"/>
      <c r="C90" s="516" t="s">
        <v>272</v>
      </c>
      <c r="D90" s="703"/>
      <c r="E90" s="928"/>
      <c r="F90" s="926"/>
      <c r="G90" s="448"/>
      <c r="H90" s="448"/>
      <c r="I90" s="448"/>
      <c r="J90" s="448"/>
      <c r="K90" s="698"/>
    </row>
    <row r="91" ht="15.75" customHeight="1" spans="1:11">
      <c r="A91" s="427"/>
      <c r="B91" s="643"/>
      <c r="C91" s="689"/>
      <c r="D91" s="703"/>
      <c r="E91" s="928"/>
      <c r="F91" s="927"/>
      <c r="G91" s="451"/>
      <c r="H91" s="451"/>
      <c r="I91" s="451"/>
      <c r="J91" s="451"/>
      <c r="K91" s="698"/>
    </row>
    <row r="92" ht="70.5" customHeight="1" spans="1:12">
      <c r="A92" s="427"/>
      <c r="B92" s="692">
        <v>1.2</v>
      </c>
      <c r="C92" s="704" t="s">
        <v>273</v>
      </c>
      <c r="D92" s="703">
        <v>5</v>
      </c>
      <c r="E92" s="928">
        <v>5</v>
      </c>
      <c r="F92" s="925">
        <v>5</v>
      </c>
      <c r="G92" s="445"/>
      <c r="H92" s="445"/>
      <c r="I92" s="445"/>
      <c r="J92" s="445"/>
      <c r="K92" s="718"/>
      <c r="L92" s="718"/>
    </row>
    <row r="93" ht="18" customHeight="1" spans="1:11">
      <c r="A93" s="427"/>
      <c r="B93" s="705"/>
      <c r="C93" s="516"/>
      <c r="D93" s="703"/>
      <c r="E93" s="928"/>
      <c r="F93" s="926"/>
      <c r="G93" s="448"/>
      <c r="H93" s="448"/>
      <c r="I93" s="448"/>
      <c r="J93" s="448"/>
      <c r="K93" s="698"/>
    </row>
    <row r="94" ht="17.25" customHeight="1" spans="1:11">
      <c r="A94" s="427"/>
      <c r="B94" s="705"/>
      <c r="C94" s="516" t="s">
        <v>274</v>
      </c>
      <c r="D94" s="703"/>
      <c r="E94" s="928"/>
      <c r="F94" s="926"/>
      <c r="G94" s="448"/>
      <c r="H94" s="448"/>
      <c r="I94" s="448"/>
      <c r="J94" s="448"/>
      <c r="K94" s="698"/>
    </row>
    <row r="95" ht="17.25" customHeight="1" spans="1:11">
      <c r="A95" s="427"/>
      <c r="B95" s="706"/>
      <c r="C95" s="395" t="s">
        <v>275</v>
      </c>
      <c r="D95" s="703"/>
      <c r="E95" s="928"/>
      <c r="F95" s="926"/>
      <c r="G95" s="448"/>
      <c r="H95" s="448"/>
      <c r="I95" s="448"/>
      <c r="J95" s="448"/>
      <c r="K95" s="698"/>
    </row>
    <row r="96" ht="15" customHeight="1" spans="1:11">
      <c r="A96" s="427"/>
      <c r="B96" s="705"/>
      <c r="C96" s="516" t="s">
        <v>276</v>
      </c>
      <c r="D96" s="703"/>
      <c r="E96" s="928"/>
      <c r="F96" s="926"/>
      <c r="G96" s="448"/>
      <c r="H96" s="448"/>
      <c r="I96" s="448"/>
      <c r="J96" s="448"/>
      <c r="K96" s="698"/>
    </row>
    <row r="97" ht="15" customHeight="1" spans="1:11">
      <c r="A97" s="427"/>
      <c r="B97" s="705"/>
      <c r="C97" s="516" t="s">
        <v>277</v>
      </c>
      <c r="D97" s="703"/>
      <c r="E97" s="928"/>
      <c r="F97" s="926"/>
      <c r="G97" s="448"/>
      <c r="H97" s="448"/>
      <c r="I97" s="448"/>
      <c r="J97" s="448"/>
      <c r="K97" s="698"/>
    </row>
    <row r="98" ht="15.75" customHeight="1" spans="1:11">
      <c r="A98" s="427"/>
      <c r="B98" s="705"/>
      <c r="C98" s="516" t="s">
        <v>278</v>
      </c>
      <c r="D98" s="703"/>
      <c r="E98" s="928"/>
      <c r="F98" s="926"/>
      <c r="G98" s="448"/>
      <c r="H98" s="448"/>
      <c r="I98" s="448"/>
      <c r="J98" s="448"/>
      <c r="K98" s="698"/>
    </row>
    <row r="99" ht="15.75" customHeight="1" spans="1:11">
      <c r="A99" s="707" t="s">
        <v>279</v>
      </c>
      <c r="B99" s="705"/>
      <c r="C99" s="516" t="s">
        <v>280</v>
      </c>
      <c r="D99" s="703"/>
      <c r="E99" s="928"/>
      <c r="F99" s="926"/>
      <c r="G99" s="448"/>
      <c r="H99" s="448"/>
      <c r="I99" s="448"/>
      <c r="J99" s="448"/>
      <c r="K99" s="698"/>
    </row>
    <row r="100" ht="25.5" customHeight="1" spans="1:11">
      <c r="A100" s="707"/>
      <c r="B100" s="705"/>
      <c r="C100" s="708"/>
      <c r="D100" s="703"/>
      <c r="E100" s="928"/>
      <c r="F100" s="927"/>
      <c r="G100" s="451"/>
      <c r="H100" s="451"/>
      <c r="I100" s="451"/>
      <c r="J100" s="451"/>
      <c r="K100" s="698"/>
    </row>
    <row r="101" ht="54.75" customHeight="1" spans="1:11">
      <c r="A101" s="707"/>
      <c r="B101" s="641">
        <v>1.2</v>
      </c>
      <c r="C101" s="487" t="s">
        <v>281</v>
      </c>
      <c r="D101" s="703">
        <v>5</v>
      </c>
      <c r="E101" s="928">
        <v>5</v>
      </c>
      <c r="F101" s="925">
        <v>5</v>
      </c>
      <c r="G101" s="445"/>
      <c r="H101" s="445"/>
      <c r="I101" s="445"/>
      <c r="J101" s="929"/>
      <c r="K101" s="698"/>
    </row>
    <row r="102" ht="15.75" customHeight="1" spans="1:11">
      <c r="A102" s="428"/>
      <c r="B102" s="709"/>
      <c r="C102" s="516"/>
      <c r="D102" s="703"/>
      <c r="E102" s="928"/>
      <c r="F102" s="926"/>
      <c r="G102" s="448"/>
      <c r="H102" s="448"/>
      <c r="I102" s="448"/>
      <c r="J102" s="930"/>
      <c r="K102" s="698"/>
    </row>
    <row r="103" ht="14.75" spans="1:11">
      <c r="A103" s="428"/>
      <c r="B103" s="640"/>
      <c r="C103" s="516" t="s">
        <v>282</v>
      </c>
      <c r="D103" s="703"/>
      <c r="E103" s="928"/>
      <c r="F103" s="926"/>
      <c r="G103" s="448"/>
      <c r="H103" s="448"/>
      <c r="I103" s="448"/>
      <c r="J103" s="930"/>
      <c r="K103" s="698"/>
    </row>
    <row r="104" ht="14.75" spans="1:11">
      <c r="A104" s="428"/>
      <c r="B104" s="640"/>
      <c r="C104" s="516" t="s">
        <v>283</v>
      </c>
      <c r="D104" s="703"/>
      <c r="E104" s="928"/>
      <c r="F104" s="926"/>
      <c r="G104" s="448"/>
      <c r="H104" s="448"/>
      <c r="I104" s="448"/>
      <c r="J104" s="930"/>
      <c r="K104" s="698"/>
    </row>
    <row r="105" ht="14.75" spans="1:11">
      <c r="A105" s="428"/>
      <c r="B105" s="640"/>
      <c r="C105" s="516" t="s">
        <v>284</v>
      </c>
      <c r="D105" s="703"/>
      <c r="E105" s="928"/>
      <c r="F105" s="926"/>
      <c r="G105" s="448"/>
      <c r="H105" s="448"/>
      <c r="I105" s="448"/>
      <c r="J105" s="930"/>
      <c r="K105" s="698"/>
    </row>
    <row r="106" ht="14.75" spans="1:11">
      <c r="A106" s="428"/>
      <c r="B106" s="640"/>
      <c r="C106" s="516" t="s">
        <v>285</v>
      </c>
      <c r="D106" s="703"/>
      <c r="E106" s="928"/>
      <c r="F106" s="926"/>
      <c r="G106" s="448"/>
      <c r="H106" s="448"/>
      <c r="I106" s="448"/>
      <c r="J106" s="930"/>
      <c r="K106" s="698"/>
    </row>
    <row r="107" ht="14.75" spans="1:11">
      <c r="A107" s="428"/>
      <c r="B107" s="640"/>
      <c r="C107" s="516" t="s">
        <v>286</v>
      </c>
      <c r="D107" s="703"/>
      <c r="E107" s="928"/>
      <c r="F107" s="926"/>
      <c r="G107" s="448"/>
      <c r="H107" s="448"/>
      <c r="I107" s="448"/>
      <c r="J107" s="930"/>
      <c r="K107" s="698"/>
    </row>
    <row r="108" ht="14.75" spans="1:11">
      <c r="A108" s="428"/>
      <c r="B108" s="643"/>
      <c r="C108" s="689"/>
      <c r="D108" s="703"/>
      <c r="E108" s="928"/>
      <c r="F108" s="927"/>
      <c r="G108" s="451"/>
      <c r="H108" s="451"/>
      <c r="I108" s="451"/>
      <c r="J108" s="931"/>
      <c r="K108" s="698"/>
    </row>
    <row r="109" ht="59.25" customHeight="1" spans="1:11">
      <c r="A109" s="427"/>
      <c r="B109" s="641">
        <v>1.2</v>
      </c>
      <c r="C109" s="497" t="s">
        <v>287</v>
      </c>
      <c r="D109" s="610">
        <v>5</v>
      </c>
      <c r="E109" s="922">
        <v>5</v>
      </c>
      <c r="F109" s="925">
        <v>5</v>
      </c>
      <c r="G109" s="445"/>
      <c r="H109" s="445"/>
      <c r="I109" s="445"/>
      <c r="J109" s="932"/>
      <c r="K109" s="698"/>
    </row>
    <row r="110" ht="18.75" customHeight="1" spans="1:11">
      <c r="A110" s="428"/>
      <c r="B110" s="710"/>
      <c r="C110" s="395"/>
      <c r="D110" s="613"/>
      <c r="E110" s="923"/>
      <c r="F110" s="926"/>
      <c r="G110" s="448"/>
      <c r="H110" s="448"/>
      <c r="I110" s="448"/>
      <c r="J110" s="933"/>
      <c r="K110" s="698"/>
    </row>
    <row r="111" ht="38.25" customHeight="1" spans="1:11">
      <c r="A111" s="428"/>
      <c r="B111" s="655"/>
      <c r="C111" s="395" t="s">
        <v>288</v>
      </c>
      <c r="D111" s="613"/>
      <c r="E111" s="923"/>
      <c r="F111" s="926"/>
      <c r="G111" s="448"/>
      <c r="H111" s="448"/>
      <c r="I111" s="448"/>
      <c r="J111" s="933"/>
      <c r="K111" s="698"/>
    </row>
    <row r="112" ht="41.25" customHeight="1" spans="1:11">
      <c r="A112" s="428"/>
      <c r="B112" s="655"/>
      <c r="C112" s="395" t="s">
        <v>289</v>
      </c>
      <c r="D112" s="613"/>
      <c r="E112" s="923"/>
      <c r="F112" s="926"/>
      <c r="G112" s="448"/>
      <c r="H112" s="448"/>
      <c r="I112" s="448"/>
      <c r="J112" s="933"/>
      <c r="K112" s="698"/>
    </row>
    <row r="113" ht="41.25" customHeight="1" spans="1:11">
      <c r="A113" s="427"/>
      <c r="B113" s="655"/>
      <c r="C113" s="395" t="s">
        <v>290</v>
      </c>
      <c r="D113" s="613"/>
      <c r="E113" s="923"/>
      <c r="F113" s="926"/>
      <c r="G113" s="448"/>
      <c r="H113" s="448"/>
      <c r="I113" s="448"/>
      <c r="J113" s="933"/>
      <c r="K113" s="698"/>
    </row>
    <row r="114" ht="39.75" customHeight="1" spans="1:11">
      <c r="A114" s="427"/>
      <c r="B114" s="655"/>
      <c r="C114" s="395" t="s">
        <v>291</v>
      </c>
      <c r="D114" s="613"/>
      <c r="E114" s="923"/>
      <c r="F114" s="926"/>
      <c r="G114" s="448"/>
      <c r="H114" s="448"/>
      <c r="I114" s="448"/>
      <c r="J114" s="933"/>
      <c r="K114" s="698"/>
    </row>
    <row r="115" ht="39" customHeight="1" spans="1:11">
      <c r="A115" s="427"/>
      <c r="B115" s="655"/>
      <c r="C115" s="395" t="s">
        <v>292</v>
      </c>
      <c r="D115" s="613"/>
      <c r="E115" s="923"/>
      <c r="F115" s="926"/>
      <c r="G115" s="448"/>
      <c r="H115" s="448"/>
      <c r="I115" s="448"/>
      <c r="J115" s="933"/>
      <c r="K115" s="698"/>
    </row>
    <row r="116" ht="18.75" customHeight="1" spans="1:11">
      <c r="A116" s="712" t="s">
        <v>293</v>
      </c>
      <c r="B116" s="655"/>
      <c r="C116" s="395" t="s">
        <v>294</v>
      </c>
      <c r="D116" s="613"/>
      <c r="E116" s="923"/>
      <c r="F116" s="926"/>
      <c r="G116" s="448"/>
      <c r="H116" s="448"/>
      <c r="I116" s="448"/>
      <c r="J116" s="933"/>
      <c r="K116" s="698"/>
    </row>
    <row r="117" ht="18.75" customHeight="1" spans="1:11">
      <c r="A117" s="712"/>
      <c r="B117" s="655"/>
      <c r="C117" s="399"/>
      <c r="D117" s="615"/>
      <c r="E117" s="924"/>
      <c r="F117" s="927"/>
      <c r="G117" s="451"/>
      <c r="H117" s="451"/>
      <c r="I117" s="451"/>
      <c r="J117" s="934"/>
      <c r="K117" s="698"/>
    </row>
    <row r="118" ht="67" customHeight="1" spans="1:11">
      <c r="A118" s="712"/>
      <c r="B118" s="713">
        <v>1.2</v>
      </c>
      <c r="C118" s="555" t="s">
        <v>295</v>
      </c>
      <c r="D118" s="615" t="str">
        <f>IF(E118="not applicable","-",5)</f>
        <v>-</v>
      </c>
      <c r="E118" s="924" t="s">
        <v>296</v>
      </c>
      <c r="F118" s="926" t="s">
        <v>296</v>
      </c>
      <c r="G118" s="445"/>
      <c r="H118" s="445"/>
      <c r="I118" s="445"/>
      <c r="J118" s="932"/>
      <c r="K118" s="698"/>
    </row>
    <row r="119" ht="14.75" spans="1:11">
      <c r="A119" s="640"/>
      <c r="B119" s="709"/>
      <c r="C119" s="516"/>
      <c r="D119" s="703"/>
      <c r="E119" s="928"/>
      <c r="F119" s="926"/>
      <c r="G119" s="448"/>
      <c r="H119" s="448"/>
      <c r="I119" s="448"/>
      <c r="J119" s="933"/>
      <c r="K119" s="698"/>
    </row>
    <row r="120" ht="14.75" spans="1:11">
      <c r="A120" s="640"/>
      <c r="B120" s="640"/>
      <c r="C120" s="516" t="s">
        <v>297</v>
      </c>
      <c r="D120" s="703"/>
      <c r="E120" s="928"/>
      <c r="F120" s="926"/>
      <c r="G120" s="448"/>
      <c r="H120" s="448"/>
      <c r="I120" s="448"/>
      <c r="J120" s="933"/>
      <c r="K120" s="698"/>
    </row>
    <row r="121" ht="14.75" spans="1:11">
      <c r="A121" s="640"/>
      <c r="B121" s="640"/>
      <c r="C121" s="516" t="s">
        <v>298</v>
      </c>
      <c r="D121" s="703"/>
      <c r="E121" s="928"/>
      <c r="F121" s="926"/>
      <c r="G121" s="448"/>
      <c r="H121" s="448"/>
      <c r="I121" s="448"/>
      <c r="J121" s="933"/>
      <c r="K121" s="698"/>
    </row>
    <row r="122" ht="14.75" spans="1:11">
      <c r="A122" s="640"/>
      <c r="B122" s="640"/>
      <c r="C122" s="516" t="s">
        <v>299</v>
      </c>
      <c r="D122" s="703"/>
      <c r="E122" s="928"/>
      <c r="F122" s="926"/>
      <c r="G122" s="448"/>
      <c r="H122" s="448"/>
      <c r="I122" s="448"/>
      <c r="J122" s="933"/>
      <c r="K122" s="698"/>
    </row>
    <row r="123" ht="14.75" spans="1:11">
      <c r="A123" s="640"/>
      <c r="B123" s="640"/>
      <c r="C123" s="516" t="s">
        <v>300</v>
      </c>
      <c r="D123" s="703"/>
      <c r="E123" s="928"/>
      <c r="F123" s="926"/>
      <c r="G123" s="448"/>
      <c r="H123" s="448"/>
      <c r="I123" s="448"/>
      <c r="J123" s="933"/>
      <c r="K123" s="698"/>
    </row>
    <row r="124" ht="14.75" spans="1:11">
      <c r="A124" s="640"/>
      <c r="B124" s="640"/>
      <c r="C124" s="516" t="s">
        <v>301</v>
      </c>
      <c r="D124" s="703"/>
      <c r="E124" s="928"/>
      <c r="F124" s="926"/>
      <c r="G124" s="448"/>
      <c r="H124" s="448"/>
      <c r="I124" s="448"/>
      <c r="J124" s="933"/>
      <c r="K124" s="698"/>
    </row>
    <row r="125" ht="14.75" spans="1:11">
      <c r="A125" s="640"/>
      <c r="B125" s="643"/>
      <c r="C125" s="472"/>
      <c r="D125" s="703"/>
      <c r="E125" s="928"/>
      <c r="F125" s="927"/>
      <c r="G125" s="451"/>
      <c r="H125" s="451"/>
      <c r="I125" s="451"/>
      <c r="J125" s="933"/>
      <c r="K125" s="698"/>
    </row>
    <row r="126" ht="58.5" customHeight="1" spans="1:11">
      <c r="A126" s="714" t="s">
        <v>302</v>
      </c>
      <c r="B126" s="640">
        <v>1.2</v>
      </c>
      <c r="C126" s="493" t="s">
        <v>303</v>
      </c>
      <c r="D126" s="703">
        <v>5</v>
      </c>
      <c r="E126" s="928">
        <v>5</v>
      </c>
      <c r="F126" s="925">
        <v>5</v>
      </c>
      <c r="G126" s="445"/>
      <c r="H126" s="445"/>
      <c r="I126" s="445"/>
      <c r="J126" s="445"/>
      <c r="K126" s="698"/>
    </row>
    <row r="127" ht="14.75" spans="1:11">
      <c r="A127" s="640"/>
      <c r="B127" s="709"/>
      <c r="C127" s="516"/>
      <c r="D127" s="703"/>
      <c r="E127" s="928"/>
      <c r="F127" s="926"/>
      <c r="G127" s="448"/>
      <c r="H127" s="448"/>
      <c r="I127" s="448"/>
      <c r="J127" s="448"/>
      <c r="K127" s="698"/>
    </row>
    <row r="128" ht="14.75" spans="1:11">
      <c r="A128" s="640"/>
      <c r="B128" s="640"/>
      <c r="C128" s="516" t="s">
        <v>304</v>
      </c>
      <c r="D128" s="703"/>
      <c r="E128" s="928"/>
      <c r="F128" s="926"/>
      <c r="G128" s="448"/>
      <c r="H128" s="448"/>
      <c r="I128" s="448"/>
      <c r="J128" s="448"/>
      <c r="K128" s="698"/>
    </row>
    <row r="129" ht="14.75" spans="1:11">
      <c r="A129" s="640"/>
      <c r="B129" s="640"/>
      <c r="C129" s="516" t="s">
        <v>305</v>
      </c>
      <c r="D129" s="703"/>
      <c r="E129" s="928"/>
      <c r="F129" s="926"/>
      <c r="G129" s="448"/>
      <c r="H129" s="448"/>
      <c r="I129" s="448"/>
      <c r="J129" s="448"/>
      <c r="K129" s="698"/>
    </row>
    <row r="130" ht="14.75" spans="1:11">
      <c r="A130" s="640"/>
      <c r="B130" s="640"/>
      <c r="C130" s="516" t="s">
        <v>306</v>
      </c>
      <c r="D130" s="703"/>
      <c r="E130" s="928"/>
      <c r="F130" s="926"/>
      <c r="G130" s="448"/>
      <c r="H130" s="448"/>
      <c r="I130" s="448"/>
      <c r="J130" s="448"/>
      <c r="K130" s="698"/>
    </row>
    <row r="131" ht="14.75" spans="1:11">
      <c r="A131" s="640"/>
      <c r="B131" s="640"/>
      <c r="C131" s="516" t="s">
        <v>307</v>
      </c>
      <c r="D131" s="703"/>
      <c r="E131" s="928"/>
      <c r="F131" s="926"/>
      <c r="G131" s="448"/>
      <c r="H131" s="448"/>
      <c r="I131" s="448"/>
      <c r="J131" s="448"/>
      <c r="K131" s="698"/>
    </row>
    <row r="132" ht="14.75" spans="1:11">
      <c r="A132" s="640"/>
      <c r="B132" s="640"/>
      <c r="C132" s="516" t="s">
        <v>308</v>
      </c>
      <c r="D132" s="703"/>
      <c r="E132" s="928"/>
      <c r="F132" s="926"/>
      <c r="G132" s="448"/>
      <c r="H132" s="448"/>
      <c r="I132" s="448"/>
      <c r="J132" s="448"/>
      <c r="K132" s="698"/>
    </row>
    <row r="133" ht="14.75" spans="1:11">
      <c r="A133" s="640"/>
      <c r="B133" s="643"/>
      <c r="C133" s="399"/>
      <c r="D133" s="703"/>
      <c r="E133" s="928"/>
      <c r="F133" s="927"/>
      <c r="G133" s="451"/>
      <c r="H133" s="451"/>
      <c r="I133" s="451"/>
      <c r="J133" s="448"/>
      <c r="K133" s="698"/>
    </row>
    <row r="134" ht="82" customHeight="1" spans="1:11">
      <c r="A134" s="715" t="s">
        <v>309</v>
      </c>
      <c r="B134" s="641">
        <v>1.2</v>
      </c>
      <c r="C134" s="487" t="s">
        <v>310</v>
      </c>
      <c r="D134" s="610">
        <v>5</v>
      </c>
      <c r="E134" s="922">
        <v>5</v>
      </c>
      <c r="F134" s="925">
        <v>5</v>
      </c>
      <c r="G134" s="445"/>
      <c r="H134" s="445"/>
      <c r="I134" s="445"/>
      <c r="J134" s="445"/>
      <c r="K134" s="698"/>
    </row>
    <row r="135" ht="17.25" customHeight="1" spans="1:11">
      <c r="A135" s="640"/>
      <c r="B135" s="709"/>
      <c r="C135" s="504"/>
      <c r="D135" s="613"/>
      <c r="E135" s="923"/>
      <c r="F135" s="926"/>
      <c r="G135" s="448"/>
      <c r="H135" s="448"/>
      <c r="I135" s="448"/>
      <c r="J135" s="448"/>
      <c r="K135" s="698"/>
    </row>
    <row r="136" ht="14" spans="1:11">
      <c r="A136" s="640"/>
      <c r="B136" s="640"/>
      <c r="C136" s="516" t="s">
        <v>311</v>
      </c>
      <c r="D136" s="613"/>
      <c r="E136" s="923"/>
      <c r="F136" s="926"/>
      <c r="G136" s="448"/>
      <c r="H136" s="448"/>
      <c r="I136" s="448"/>
      <c r="J136" s="448"/>
      <c r="K136" s="698"/>
    </row>
    <row r="137" ht="14" spans="1:11">
      <c r="A137" s="640"/>
      <c r="B137" s="640"/>
      <c r="C137" s="516" t="s">
        <v>312</v>
      </c>
      <c r="D137" s="613"/>
      <c r="E137" s="923"/>
      <c r="F137" s="926"/>
      <c r="G137" s="448"/>
      <c r="H137" s="448"/>
      <c r="I137" s="448"/>
      <c r="J137" s="448"/>
      <c r="K137" s="698"/>
    </row>
    <row r="138" ht="14" spans="1:11">
      <c r="A138" s="640"/>
      <c r="B138" s="640"/>
      <c r="C138" s="516" t="s">
        <v>313</v>
      </c>
      <c r="D138" s="613"/>
      <c r="E138" s="923"/>
      <c r="F138" s="926"/>
      <c r="G138" s="448"/>
      <c r="H138" s="448"/>
      <c r="I138" s="448"/>
      <c r="J138" s="448"/>
      <c r="K138" s="698"/>
    </row>
    <row r="139" ht="14" spans="1:11">
      <c r="A139" s="640"/>
      <c r="B139" s="640"/>
      <c r="C139" s="516" t="s">
        <v>314</v>
      </c>
      <c r="D139" s="613"/>
      <c r="E139" s="923"/>
      <c r="F139" s="926"/>
      <c r="G139" s="448"/>
      <c r="H139" s="448"/>
      <c r="I139" s="448"/>
      <c r="J139" s="448"/>
      <c r="K139" s="698"/>
    </row>
    <row r="140" ht="14" spans="1:11">
      <c r="A140" s="640"/>
      <c r="B140" s="640"/>
      <c r="C140" s="516" t="s">
        <v>315</v>
      </c>
      <c r="D140" s="613"/>
      <c r="E140" s="923"/>
      <c r="F140" s="926"/>
      <c r="G140" s="448"/>
      <c r="H140" s="448"/>
      <c r="I140" s="448"/>
      <c r="J140" s="448"/>
      <c r="K140" s="698"/>
    </row>
    <row r="141" ht="14.75" spans="1:11">
      <c r="A141" s="640"/>
      <c r="B141" s="640"/>
      <c r="C141" s="569"/>
      <c r="D141" s="615"/>
      <c r="E141" s="924"/>
      <c r="F141" s="927"/>
      <c r="G141" s="451"/>
      <c r="H141" s="451"/>
      <c r="I141" s="451"/>
      <c r="J141" s="448"/>
      <c r="K141" s="698"/>
    </row>
    <row r="142" ht="70" customHeight="1" spans="1:11">
      <c r="A142" s="605"/>
      <c r="B142" s="641">
        <v>1.2</v>
      </c>
      <c r="C142" s="653" t="s">
        <v>316</v>
      </c>
      <c r="D142" s="610">
        <v>5</v>
      </c>
      <c r="E142" s="922">
        <v>5</v>
      </c>
      <c r="F142" s="925">
        <v>5</v>
      </c>
      <c r="G142" s="445"/>
      <c r="H142" s="445"/>
      <c r="I142" s="445"/>
      <c r="J142" s="445"/>
      <c r="K142" s="698"/>
    </row>
    <row r="143" ht="14" spans="1:11">
      <c r="A143" s="605"/>
      <c r="B143" s="709"/>
      <c r="C143" s="504"/>
      <c r="D143" s="613"/>
      <c r="E143" s="923"/>
      <c r="F143" s="926"/>
      <c r="G143" s="448"/>
      <c r="H143" s="448"/>
      <c r="I143" s="448"/>
      <c r="J143" s="448"/>
      <c r="K143" s="698"/>
    </row>
    <row r="144" ht="14" spans="1:11">
      <c r="A144" s="605"/>
      <c r="B144" s="640"/>
      <c r="C144" s="504" t="s">
        <v>317</v>
      </c>
      <c r="D144" s="613"/>
      <c r="E144" s="923"/>
      <c r="F144" s="926"/>
      <c r="G144" s="448"/>
      <c r="H144" s="448"/>
      <c r="I144" s="448"/>
      <c r="J144" s="448"/>
      <c r="K144" s="698"/>
    </row>
    <row r="145" ht="14" spans="1:11">
      <c r="A145" s="605"/>
      <c r="B145" s="640"/>
      <c r="C145" s="727" t="s">
        <v>318</v>
      </c>
      <c r="D145" s="613"/>
      <c r="E145" s="923"/>
      <c r="F145" s="926"/>
      <c r="G145" s="448"/>
      <c r="H145" s="448"/>
      <c r="I145" s="448"/>
      <c r="J145" s="448"/>
      <c r="K145" s="698"/>
    </row>
    <row r="146" ht="14" spans="1:11">
      <c r="A146" s="427"/>
      <c r="B146" s="640"/>
      <c r="C146" s="504" t="s">
        <v>319</v>
      </c>
      <c r="D146" s="613"/>
      <c r="E146" s="923"/>
      <c r="F146" s="926"/>
      <c r="G146" s="448"/>
      <c r="H146" s="448"/>
      <c r="I146" s="448"/>
      <c r="J146" s="448"/>
      <c r="K146" s="698"/>
    </row>
    <row r="147" ht="14" spans="1:11">
      <c r="A147" s="427"/>
      <c r="B147" s="640"/>
      <c r="C147" s="504" t="s">
        <v>320</v>
      </c>
      <c r="D147" s="613"/>
      <c r="E147" s="923"/>
      <c r="F147" s="926"/>
      <c r="G147" s="448"/>
      <c r="H147" s="448"/>
      <c r="I147" s="448"/>
      <c r="J147" s="448"/>
      <c r="K147" s="698"/>
    </row>
    <row r="148" ht="14" spans="1:11">
      <c r="A148" s="427"/>
      <c r="B148" s="640"/>
      <c r="C148" s="504" t="s">
        <v>321</v>
      </c>
      <c r="D148" s="613"/>
      <c r="E148" s="923"/>
      <c r="F148" s="926"/>
      <c r="G148" s="448"/>
      <c r="H148" s="448"/>
      <c r="I148" s="448"/>
      <c r="J148" s="448"/>
      <c r="K148" s="698"/>
    </row>
    <row r="149" ht="14.75" spans="1:11">
      <c r="A149" s="427"/>
      <c r="B149" s="643"/>
      <c r="C149" s="569"/>
      <c r="D149" s="615"/>
      <c r="E149" s="924"/>
      <c r="F149" s="927"/>
      <c r="G149" s="451"/>
      <c r="H149" s="451"/>
      <c r="I149" s="451"/>
      <c r="J149" s="448"/>
      <c r="K149" s="698"/>
    </row>
    <row r="150" ht="37.5" customHeight="1" spans="1:11">
      <c r="A150" s="427"/>
      <c r="B150" s="640">
        <v>1.2</v>
      </c>
      <c r="C150" s="728" t="s">
        <v>322</v>
      </c>
      <c r="D150" s="729">
        <v>5</v>
      </c>
      <c r="E150" s="922">
        <v>5</v>
      </c>
      <c r="F150" s="925">
        <v>5</v>
      </c>
      <c r="G150" s="445"/>
      <c r="H150" s="445"/>
      <c r="I150" s="445"/>
      <c r="J150" s="445"/>
      <c r="K150" s="698"/>
    </row>
    <row r="151" ht="14" spans="1:11">
      <c r="A151" s="427"/>
      <c r="B151" s="709"/>
      <c r="C151" s="709"/>
      <c r="D151" s="730"/>
      <c r="E151" s="923"/>
      <c r="F151" s="926"/>
      <c r="G151" s="448"/>
      <c r="H151" s="448"/>
      <c r="I151" s="448"/>
      <c r="J151" s="448"/>
      <c r="K151" s="698"/>
    </row>
    <row r="152" ht="18" customHeight="1" spans="1:11">
      <c r="A152" s="427"/>
      <c r="B152" s="640"/>
      <c r="C152" s="504" t="s">
        <v>323</v>
      </c>
      <c r="D152" s="730"/>
      <c r="E152" s="923"/>
      <c r="F152" s="926"/>
      <c r="G152" s="448"/>
      <c r="H152" s="448"/>
      <c r="I152" s="448"/>
      <c r="J152" s="448"/>
      <c r="K152" s="698"/>
    </row>
    <row r="153" ht="14" spans="1:11">
      <c r="A153" s="427"/>
      <c r="B153" s="640"/>
      <c r="C153" s="504" t="s">
        <v>324</v>
      </c>
      <c r="D153" s="730"/>
      <c r="E153" s="923"/>
      <c r="F153" s="926"/>
      <c r="G153" s="448"/>
      <c r="H153" s="448"/>
      <c r="I153" s="448"/>
      <c r="J153" s="448"/>
      <c r="K153" s="698"/>
    </row>
    <row r="154" ht="14" spans="1:11">
      <c r="A154" s="427"/>
      <c r="B154" s="640"/>
      <c r="C154" s="504" t="s">
        <v>325</v>
      </c>
      <c r="D154" s="730"/>
      <c r="E154" s="923"/>
      <c r="F154" s="926"/>
      <c r="G154" s="448"/>
      <c r="H154" s="448"/>
      <c r="I154" s="448"/>
      <c r="J154" s="448"/>
      <c r="K154" s="698"/>
    </row>
    <row r="155" ht="14" spans="1:11">
      <c r="A155" s="427"/>
      <c r="B155" s="640"/>
      <c r="C155" s="504" t="s">
        <v>326</v>
      </c>
      <c r="D155" s="730"/>
      <c r="E155" s="923"/>
      <c r="F155" s="926"/>
      <c r="G155" s="448"/>
      <c r="H155" s="448"/>
      <c r="I155" s="448"/>
      <c r="J155" s="448"/>
      <c r="K155" s="698"/>
    </row>
    <row r="156" ht="14" spans="1:11">
      <c r="A156" s="427"/>
      <c r="B156" s="640"/>
      <c r="C156" s="504" t="s">
        <v>327</v>
      </c>
      <c r="D156" s="730"/>
      <c r="E156" s="923"/>
      <c r="F156" s="926"/>
      <c r="G156" s="448"/>
      <c r="H156" s="448"/>
      <c r="I156" s="448"/>
      <c r="J156" s="448"/>
      <c r="K156" s="698"/>
    </row>
    <row r="157" ht="14.75" spans="1:11">
      <c r="A157" s="427"/>
      <c r="B157" s="643"/>
      <c r="C157" s="504"/>
      <c r="D157" s="730"/>
      <c r="E157" s="923"/>
      <c r="F157" s="926"/>
      <c r="G157" s="451"/>
      <c r="H157" s="451"/>
      <c r="I157" s="451"/>
      <c r="J157" s="448"/>
      <c r="K157" s="698"/>
    </row>
    <row r="158" ht="16.5" customHeight="1" spans="1:11">
      <c r="A158" s="603" t="s">
        <v>328</v>
      </c>
      <c r="B158" s="682">
        <v>1.3</v>
      </c>
      <c r="C158" s="389" t="s">
        <v>329</v>
      </c>
      <c r="D158" s="390"/>
      <c r="E158" s="390"/>
      <c r="F158" s="390"/>
      <c r="G158" s="390"/>
      <c r="H158" s="390"/>
      <c r="I158" s="390"/>
      <c r="J158" s="717"/>
      <c r="K158" s="698"/>
    </row>
    <row r="159" ht="31.5" customHeight="1" spans="1:11">
      <c r="A159" s="605"/>
      <c r="B159" s="640"/>
      <c r="C159" s="493" t="s">
        <v>330</v>
      </c>
      <c r="D159" s="610">
        <v>5</v>
      </c>
      <c r="E159" s="922">
        <v>5</v>
      </c>
      <c r="F159" s="925">
        <v>5</v>
      </c>
      <c r="G159" s="610"/>
      <c r="H159" s="610"/>
      <c r="I159" s="610"/>
      <c r="J159" s="610"/>
      <c r="K159" s="698"/>
    </row>
    <row r="160" ht="14" spans="1:11">
      <c r="A160" s="605"/>
      <c r="B160" s="640"/>
      <c r="C160" s="516"/>
      <c r="D160" s="613"/>
      <c r="E160" s="923"/>
      <c r="F160" s="926"/>
      <c r="G160" s="613"/>
      <c r="H160" s="613"/>
      <c r="I160" s="613"/>
      <c r="J160" s="613"/>
      <c r="K160" s="698"/>
    </row>
    <row r="161" ht="14" spans="1:11">
      <c r="A161" s="605"/>
      <c r="B161" s="640"/>
      <c r="C161" s="516" t="s">
        <v>331</v>
      </c>
      <c r="D161" s="613"/>
      <c r="E161" s="923"/>
      <c r="F161" s="926"/>
      <c r="G161" s="613"/>
      <c r="H161" s="613"/>
      <c r="I161" s="613"/>
      <c r="J161" s="613"/>
      <c r="K161" s="698"/>
    </row>
    <row r="162" ht="14" spans="1:11">
      <c r="A162" s="427"/>
      <c r="B162" s="640"/>
      <c r="C162" s="516" t="s">
        <v>332</v>
      </c>
      <c r="D162" s="613"/>
      <c r="E162" s="923"/>
      <c r="F162" s="926"/>
      <c r="G162" s="613"/>
      <c r="H162" s="613"/>
      <c r="I162" s="613"/>
      <c r="J162" s="613"/>
      <c r="K162" s="698"/>
    </row>
    <row r="163" ht="14" spans="1:11">
      <c r="A163" s="427"/>
      <c r="B163" s="640"/>
      <c r="C163" s="516" t="s">
        <v>333</v>
      </c>
      <c r="D163" s="613"/>
      <c r="E163" s="923"/>
      <c r="F163" s="926"/>
      <c r="G163" s="613"/>
      <c r="H163" s="613"/>
      <c r="I163" s="613"/>
      <c r="J163" s="613"/>
      <c r="K163" s="698"/>
    </row>
    <row r="164" ht="14" spans="1:11">
      <c r="A164" s="427"/>
      <c r="B164" s="640"/>
      <c r="C164" s="516" t="s">
        <v>334</v>
      </c>
      <c r="D164" s="613"/>
      <c r="E164" s="923"/>
      <c r="F164" s="926"/>
      <c r="G164" s="613"/>
      <c r="H164" s="613"/>
      <c r="I164" s="613"/>
      <c r="J164" s="613"/>
      <c r="K164" s="698"/>
    </row>
    <row r="165" ht="14" spans="1:11">
      <c r="A165" s="427"/>
      <c r="B165" s="640"/>
      <c r="C165" s="516" t="s">
        <v>335</v>
      </c>
      <c r="D165" s="613"/>
      <c r="E165" s="923"/>
      <c r="F165" s="926"/>
      <c r="G165" s="613"/>
      <c r="H165" s="613"/>
      <c r="I165" s="613"/>
      <c r="J165" s="613"/>
      <c r="K165" s="698"/>
    </row>
    <row r="166" ht="14" spans="1:11">
      <c r="A166" s="427"/>
      <c r="B166" s="640"/>
      <c r="C166" s="423" t="s">
        <v>336</v>
      </c>
      <c r="D166" s="613"/>
      <c r="E166" s="923"/>
      <c r="F166" s="926"/>
      <c r="G166" s="613"/>
      <c r="H166" s="613"/>
      <c r="I166" s="613"/>
      <c r="J166" s="613"/>
      <c r="K166" s="698"/>
    </row>
    <row r="167" ht="14.75" spans="1:11">
      <c r="A167" s="427"/>
      <c r="B167" s="640"/>
      <c r="C167" s="708"/>
      <c r="D167" s="615"/>
      <c r="E167" s="924"/>
      <c r="F167" s="927"/>
      <c r="G167" s="615"/>
      <c r="H167" s="615"/>
      <c r="I167" s="615"/>
      <c r="J167" s="615"/>
      <c r="K167" s="698"/>
    </row>
    <row r="168" ht="54" customHeight="1" spans="1:11">
      <c r="A168" s="427"/>
      <c r="B168" s="641">
        <v>1.3</v>
      </c>
      <c r="C168" s="731" t="s">
        <v>337</v>
      </c>
      <c r="D168" s="610">
        <v>5</v>
      </c>
      <c r="E168" s="922">
        <v>5</v>
      </c>
      <c r="F168" s="925">
        <v>5</v>
      </c>
      <c r="G168" s="610"/>
      <c r="H168" s="610"/>
      <c r="I168" s="610"/>
      <c r="J168" s="610"/>
      <c r="K168" s="698"/>
    </row>
    <row r="169" ht="14" spans="1:11">
      <c r="A169" s="427"/>
      <c r="B169" s="640"/>
      <c r="C169" s="504"/>
      <c r="D169" s="613"/>
      <c r="E169" s="923"/>
      <c r="F169" s="926"/>
      <c r="G169" s="613"/>
      <c r="H169" s="613"/>
      <c r="I169" s="613"/>
      <c r="J169" s="613"/>
      <c r="K169" s="698"/>
    </row>
    <row r="170" ht="14" spans="1:11">
      <c r="A170" s="427"/>
      <c r="B170" s="640"/>
      <c r="C170" s="504" t="s">
        <v>338</v>
      </c>
      <c r="D170" s="613"/>
      <c r="E170" s="923"/>
      <c r="F170" s="926"/>
      <c r="G170" s="613"/>
      <c r="H170" s="613"/>
      <c r="I170" s="613"/>
      <c r="J170" s="613"/>
      <c r="K170" s="698"/>
    </row>
    <row r="171" ht="14" spans="1:11">
      <c r="A171" s="427"/>
      <c r="B171" s="640"/>
      <c r="C171" s="504" t="s">
        <v>339</v>
      </c>
      <c r="D171" s="613"/>
      <c r="E171" s="923"/>
      <c r="F171" s="926"/>
      <c r="G171" s="613"/>
      <c r="H171" s="613"/>
      <c r="I171" s="613"/>
      <c r="J171" s="613"/>
      <c r="K171" s="698"/>
    </row>
    <row r="172" ht="14" spans="1:11">
      <c r="A172" s="427"/>
      <c r="B172" s="640"/>
      <c r="C172" s="504" t="s">
        <v>340</v>
      </c>
      <c r="D172" s="613"/>
      <c r="E172" s="923"/>
      <c r="F172" s="926"/>
      <c r="G172" s="613"/>
      <c r="H172" s="613"/>
      <c r="I172" s="613"/>
      <c r="J172" s="613"/>
      <c r="K172" s="698"/>
    </row>
    <row r="173" ht="14" spans="1:11">
      <c r="A173" s="427"/>
      <c r="B173" s="640"/>
      <c r="C173" s="504" t="s">
        <v>341</v>
      </c>
      <c r="D173" s="613"/>
      <c r="E173" s="923"/>
      <c r="F173" s="926"/>
      <c r="G173" s="613"/>
      <c r="H173" s="613"/>
      <c r="I173" s="613"/>
      <c r="J173" s="613"/>
      <c r="K173" s="698"/>
    </row>
    <row r="174" ht="14" spans="1:11">
      <c r="A174" s="427"/>
      <c r="B174" s="640"/>
      <c r="C174" s="504" t="s">
        <v>342</v>
      </c>
      <c r="D174" s="613"/>
      <c r="E174" s="923"/>
      <c r="F174" s="926"/>
      <c r="G174" s="613"/>
      <c r="H174" s="613"/>
      <c r="I174" s="613"/>
      <c r="J174" s="613"/>
      <c r="K174" s="698"/>
    </row>
    <row r="175" ht="42" spans="1:11">
      <c r="A175" s="427"/>
      <c r="B175" s="640"/>
      <c r="C175" s="567" t="s">
        <v>343</v>
      </c>
      <c r="D175" s="613"/>
      <c r="E175" s="923"/>
      <c r="F175" s="926"/>
      <c r="G175" s="613"/>
      <c r="H175" s="613"/>
      <c r="I175" s="613"/>
      <c r="J175" s="613"/>
      <c r="K175" s="698"/>
    </row>
    <row r="176" ht="14.75" spans="1:11">
      <c r="A176" s="427"/>
      <c r="B176" s="643"/>
      <c r="C176" s="569"/>
      <c r="D176" s="615"/>
      <c r="E176" s="924"/>
      <c r="F176" s="927"/>
      <c r="G176" s="615"/>
      <c r="H176" s="615"/>
      <c r="I176" s="615"/>
      <c r="J176" s="615"/>
      <c r="K176" s="698"/>
    </row>
    <row r="177" ht="53.25" customHeight="1" spans="1:11">
      <c r="A177" s="427"/>
      <c r="B177" s="640">
        <v>1.3</v>
      </c>
      <c r="C177" s="732" t="s">
        <v>344</v>
      </c>
      <c r="D177" s="610">
        <v>5</v>
      </c>
      <c r="E177" s="922">
        <v>5</v>
      </c>
      <c r="F177" s="925">
        <v>5</v>
      </c>
      <c r="G177" s="610"/>
      <c r="H177" s="610"/>
      <c r="I177" s="610"/>
      <c r="J177" s="610"/>
      <c r="K177" s="698"/>
    </row>
    <row r="178" ht="14" spans="1:11">
      <c r="A178" s="427"/>
      <c r="B178" s="640"/>
      <c r="C178" s="504"/>
      <c r="D178" s="613"/>
      <c r="E178" s="923"/>
      <c r="F178" s="926"/>
      <c r="G178" s="613"/>
      <c r="H178" s="613"/>
      <c r="I178" s="613"/>
      <c r="J178" s="613"/>
      <c r="K178" s="698"/>
    </row>
    <row r="179" ht="34.5" customHeight="1" spans="1:11">
      <c r="A179" s="427"/>
      <c r="B179" s="640"/>
      <c r="C179" s="812" t="s">
        <v>345</v>
      </c>
      <c r="D179" s="613"/>
      <c r="E179" s="923"/>
      <c r="F179" s="926"/>
      <c r="G179" s="613"/>
      <c r="H179" s="613"/>
      <c r="I179" s="613"/>
      <c r="J179" s="613"/>
      <c r="K179" s="698"/>
    </row>
    <row r="180" ht="36" customHeight="1" spans="1:11">
      <c r="A180" s="427"/>
      <c r="B180" s="640"/>
      <c r="C180" s="812" t="s">
        <v>346</v>
      </c>
      <c r="D180" s="613"/>
      <c r="E180" s="923"/>
      <c r="F180" s="926"/>
      <c r="G180" s="613"/>
      <c r="H180" s="613"/>
      <c r="I180" s="613"/>
      <c r="J180" s="613"/>
      <c r="K180" s="698"/>
    </row>
    <row r="181" ht="38.25" customHeight="1" spans="1:11">
      <c r="A181" s="427"/>
      <c r="B181" s="640"/>
      <c r="C181" s="812" t="s">
        <v>347</v>
      </c>
      <c r="D181" s="613"/>
      <c r="E181" s="923"/>
      <c r="F181" s="926"/>
      <c r="G181" s="613"/>
      <c r="H181" s="613"/>
      <c r="I181" s="613"/>
      <c r="J181" s="613"/>
      <c r="K181" s="698"/>
    </row>
    <row r="182" ht="36" customHeight="1" spans="1:11">
      <c r="A182" s="427"/>
      <c r="B182" s="640"/>
      <c r="C182" s="812" t="s">
        <v>348</v>
      </c>
      <c r="D182" s="613"/>
      <c r="E182" s="923"/>
      <c r="F182" s="926"/>
      <c r="G182" s="613"/>
      <c r="H182" s="613"/>
      <c r="I182" s="613"/>
      <c r="J182" s="613"/>
      <c r="K182" s="698"/>
    </row>
    <row r="183" ht="39.75" customHeight="1" spans="1:11">
      <c r="A183" s="427"/>
      <c r="B183" s="640"/>
      <c r="C183" s="812" t="s">
        <v>349</v>
      </c>
      <c r="D183" s="613"/>
      <c r="E183" s="923"/>
      <c r="F183" s="926"/>
      <c r="G183" s="613"/>
      <c r="H183" s="613"/>
      <c r="I183" s="613"/>
      <c r="J183" s="613"/>
      <c r="K183" s="698"/>
    </row>
    <row r="184" ht="14" spans="1:11">
      <c r="A184" s="427"/>
      <c r="B184" s="640"/>
      <c r="C184" s="504" t="s">
        <v>350</v>
      </c>
      <c r="D184" s="613"/>
      <c r="E184" s="923"/>
      <c r="F184" s="926"/>
      <c r="G184" s="613"/>
      <c r="H184" s="613"/>
      <c r="I184" s="613"/>
      <c r="J184" s="613"/>
      <c r="K184" s="698"/>
    </row>
    <row r="185" ht="18.75" customHeight="1" spans="1:11">
      <c r="A185" s="427"/>
      <c r="B185" s="643"/>
      <c r="C185" s="399"/>
      <c r="D185" s="615"/>
      <c r="E185" s="924"/>
      <c r="F185" s="927"/>
      <c r="G185" s="615"/>
      <c r="H185" s="615"/>
      <c r="I185" s="615"/>
      <c r="J185" s="615"/>
      <c r="K185" s="698"/>
    </row>
    <row r="186" ht="59.25" customHeight="1" spans="1:11">
      <c r="A186" s="605"/>
      <c r="B186" s="641">
        <v>1.3</v>
      </c>
      <c r="C186" s="409" t="s">
        <v>351</v>
      </c>
      <c r="D186" s="729">
        <v>5</v>
      </c>
      <c r="E186" s="922">
        <v>5</v>
      </c>
      <c r="F186" s="925">
        <v>5</v>
      </c>
      <c r="G186" s="610"/>
      <c r="H186" s="610"/>
      <c r="I186" s="610"/>
      <c r="J186" s="610"/>
      <c r="K186" s="698"/>
    </row>
    <row r="187" ht="14.25" customHeight="1" spans="1:11">
      <c r="A187" s="605"/>
      <c r="B187" s="640"/>
      <c r="C187" s="504"/>
      <c r="D187" s="730"/>
      <c r="E187" s="923"/>
      <c r="F187" s="926"/>
      <c r="G187" s="613"/>
      <c r="H187" s="613"/>
      <c r="I187" s="613"/>
      <c r="J187" s="613"/>
      <c r="K187" s="698"/>
    </row>
    <row r="188" ht="34.5" customHeight="1" spans="1:11">
      <c r="A188" s="605"/>
      <c r="B188" s="640"/>
      <c r="C188" s="504" t="s">
        <v>352</v>
      </c>
      <c r="D188" s="730"/>
      <c r="E188" s="923"/>
      <c r="F188" s="926"/>
      <c r="G188" s="613"/>
      <c r="H188" s="613"/>
      <c r="I188" s="613"/>
      <c r="J188" s="613"/>
      <c r="K188" s="698"/>
    </row>
    <row r="189" ht="35.25" customHeight="1" spans="1:11">
      <c r="A189" s="427"/>
      <c r="B189" s="640"/>
      <c r="C189" s="504" t="s">
        <v>353</v>
      </c>
      <c r="D189" s="730"/>
      <c r="E189" s="923"/>
      <c r="F189" s="926"/>
      <c r="G189" s="613"/>
      <c r="H189" s="613"/>
      <c r="I189" s="613"/>
      <c r="J189" s="613"/>
      <c r="K189" s="698"/>
    </row>
    <row r="190" ht="14" spans="1:11">
      <c r="A190" s="427"/>
      <c r="B190" s="640"/>
      <c r="C190" s="504" t="s">
        <v>354</v>
      </c>
      <c r="D190" s="730"/>
      <c r="E190" s="923"/>
      <c r="F190" s="926"/>
      <c r="G190" s="613"/>
      <c r="H190" s="613"/>
      <c r="I190" s="613"/>
      <c r="J190" s="613"/>
      <c r="K190" s="698"/>
    </row>
    <row r="191" ht="44.25" customHeight="1" spans="1:11">
      <c r="A191" s="427"/>
      <c r="B191" s="640"/>
      <c r="C191" s="504" t="s">
        <v>355</v>
      </c>
      <c r="D191" s="730"/>
      <c r="E191" s="923"/>
      <c r="F191" s="926"/>
      <c r="G191" s="613"/>
      <c r="H191" s="613"/>
      <c r="I191" s="613"/>
      <c r="J191" s="613"/>
      <c r="K191" s="698"/>
    </row>
    <row r="192" ht="36" customHeight="1" spans="1:11">
      <c r="A192" s="427"/>
      <c r="B192" s="640"/>
      <c r="C192" s="504" t="s">
        <v>356</v>
      </c>
      <c r="D192" s="730"/>
      <c r="E192" s="923"/>
      <c r="F192" s="926"/>
      <c r="G192" s="613"/>
      <c r="H192" s="613"/>
      <c r="I192" s="613"/>
      <c r="J192" s="613"/>
      <c r="K192" s="698"/>
    </row>
    <row r="193" ht="14" spans="1:11">
      <c r="A193" s="427"/>
      <c r="B193" s="640"/>
      <c r="C193" s="567" t="s">
        <v>357</v>
      </c>
      <c r="D193" s="730"/>
      <c r="E193" s="923"/>
      <c r="F193" s="926"/>
      <c r="G193" s="613"/>
      <c r="H193" s="613"/>
      <c r="I193" s="613"/>
      <c r="J193" s="613"/>
      <c r="K193" s="698"/>
    </row>
    <row r="194" ht="11.25" customHeight="1" spans="1:11">
      <c r="A194" s="427"/>
      <c r="B194" s="640"/>
      <c r="C194" s="617"/>
      <c r="D194" s="733"/>
      <c r="E194" s="924"/>
      <c r="F194" s="927"/>
      <c r="G194" s="615"/>
      <c r="H194" s="615"/>
      <c r="I194" s="615"/>
      <c r="J194" s="615"/>
      <c r="K194" s="698"/>
    </row>
    <row r="195" ht="54" customHeight="1" spans="1:11">
      <c r="A195" s="427"/>
      <c r="B195" s="640">
        <v>1.3</v>
      </c>
      <c r="C195" s="481" t="s">
        <v>358</v>
      </c>
      <c r="D195" s="729">
        <v>5</v>
      </c>
      <c r="E195" s="922">
        <v>5</v>
      </c>
      <c r="F195" s="925">
        <v>5</v>
      </c>
      <c r="G195" s="610"/>
      <c r="H195" s="610"/>
      <c r="I195" s="610"/>
      <c r="J195" s="734"/>
      <c r="K195" s="698"/>
    </row>
    <row r="196" ht="11.25" customHeight="1" spans="1:11">
      <c r="A196" s="427"/>
      <c r="B196" s="640"/>
      <c r="C196" s="562"/>
      <c r="D196" s="730"/>
      <c r="E196" s="923"/>
      <c r="F196" s="926"/>
      <c r="G196" s="613"/>
      <c r="H196" s="613"/>
      <c r="I196" s="613"/>
      <c r="J196" s="735"/>
      <c r="K196" s="698"/>
    </row>
    <row r="197" ht="14" spans="1:11">
      <c r="A197" s="427"/>
      <c r="B197" s="640"/>
      <c r="C197" s="404" t="s">
        <v>359</v>
      </c>
      <c r="D197" s="730"/>
      <c r="E197" s="923"/>
      <c r="F197" s="926"/>
      <c r="G197" s="613"/>
      <c r="H197" s="613"/>
      <c r="I197" s="613"/>
      <c r="J197" s="735"/>
      <c r="K197" s="698"/>
    </row>
    <row r="198" ht="14" spans="1:11">
      <c r="A198" s="427"/>
      <c r="B198" s="640"/>
      <c r="C198" s="404" t="s">
        <v>360</v>
      </c>
      <c r="D198" s="730"/>
      <c r="E198" s="923"/>
      <c r="F198" s="926"/>
      <c r="G198" s="613"/>
      <c r="H198" s="613"/>
      <c r="I198" s="613"/>
      <c r="J198" s="735"/>
      <c r="K198" s="698"/>
    </row>
    <row r="199" ht="14" spans="1:11">
      <c r="A199" s="427"/>
      <c r="B199" s="640"/>
      <c r="C199" s="404" t="s">
        <v>361</v>
      </c>
      <c r="D199" s="730"/>
      <c r="E199" s="923"/>
      <c r="F199" s="926"/>
      <c r="G199" s="613"/>
      <c r="H199" s="613"/>
      <c r="I199" s="613"/>
      <c r="J199" s="735"/>
      <c r="K199" s="698"/>
    </row>
    <row r="200" ht="14" spans="1:11">
      <c r="A200" s="427"/>
      <c r="B200" s="640"/>
      <c r="C200" s="404" t="s">
        <v>362</v>
      </c>
      <c r="D200" s="730"/>
      <c r="E200" s="923"/>
      <c r="F200" s="926"/>
      <c r="G200" s="613"/>
      <c r="H200" s="613"/>
      <c r="I200" s="613"/>
      <c r="J200" s="735"/>
      <c r="K200" s="698"/>
    </row>
    <row r="201" ht="14" spans="1:11">
      <c r="A201" s="427"/>
      <c r="B201" s="640"/>
      <c r="C201" s="404" t="s">
        <v>363</v>
      </c>
      <c r="D201" s="730"/>
      <c r="E201" s="923"/>
      <c r="F201" s="926"/>
      <c r="G201" s="613"/>
      <c r="H201" s="613"/>
      <c r="I201" s="613"/>
      <c r="J201" s="735"/>
      <c r="K201" s="698"/>
    </row>
    <row r="202" ht="12" customHeight="1" spans="1:11">
      <c r="A202" s="427"/>
      <c r="B202" s="640"/>
      <c r="C202" s="564"/>
      <c r="D202" s="730"/>
      <c r="E202" s="923"/>
      <c r="F202" s="926"/>
      <c r="G202" s="615"/>
      <c r="H202" s="615"/>
      <c r="I202" s="615"/>
      <c r="J202" s="735"/>
      <c r="K202" s="698"/>
    </row>
    <row r="203" ht="39" customHeight="1" spans="1:11">
      <c r="A203" s="427"/>
      <c r="B203" s="640">
        <v>1.3</v>
      </c>
      <c r="C203" s="565" t="s">
        <v>364</v>
      </c>
      <c r="D203" s="610">
        <v>5</v>
      </c>
      <c r="E203" s="922">
        <v>5</v>
      </c>
      <c r="F203" s="925">
        <v>5</v>
      </c>
      <c r="G203" s="610"/>
      <c r="H203" s="610"/>
      <c r="I203" s="610"/>
      <c r="J203" s="735"/>
      <c r="K203" s="763"/>
    </row>
    <row r="204" ht="14" spans="1:11">
      <c r="A204" s="427"/>
      <c r="B204" s="640"/>
      <c r="C204" s="504" t="s">
        <v>365</v>
      </c>
      <c r="D204" s="613"/>
      <c r="E204" s="923"/>
      <c r="F204" s="926"/>
      <c r="G204" s="613"/>
      <c r="H204" s="613"/>
      <c r="I204" s="613"/>
      <c r="J204" s="735"/>
      <c r="K204" s="763"/>
    </row>
    <row r="205" ht="14" spans="1:11">
      <c r="A205" s="427"/>
      <c r="B205" s="640"/>
      <c r="C205" s="504" t="s">
        <v>366</v>
      </c>
      <c r="D205" s="613"/>
      <c r="E205" s="923"/>
      <c r="F205" s="926"/>
      <c r="G205" s="613"/>
      <c r="H205" s="613"/>
      <c r="I205" s="613"/>
      <c r="J205" s="735"/>
      <c r="K205" s="763"/>
    </row>
    <row r="206" ht="14" spans="1:11">
      <c r="A206" s="427"/>
      <c r="B206" s="640"/>
      <c r="C206" s="504" t="s">
        <v>367</v>
      </c>
      <c r="D206" s="613"/>
      <c r="E206" s="923"/>
      <c r="F206" s="926"/>
      <c r="G206" s="613"/>
      <c r="H206" s="613"/>
      <c r="I206" s="613"/>
      <c r="J206" s="735"/>
      <c r="K206" s="763"/>
    </row>
    <row r="207" ht="14" spans="1:11">
      <c r="A207" s="427"/>
      <c r="B207" s="640"/>
      <c r="C207" s="504" t="s">
        <v>368</v>
      </c>
      <c r="D207" s="613"/>
      <c r="E207" s="923"/>
      <c r="F207" s="926"/>
      <c r="G207" s="613"/>
      <c r="H207" s="613"/>
      <c r="I207" s="613"/>
      <c r="J207" s="735"/>
      <c r="K207" s="763"/>
    </row>
    <row r="208" ht="14" spans="1:11">
      <c r="A208" s="427"/>
      <c r="B208" s="640"/>
      <c r="C208" s="504" t="s">
        <v>369</v>
      </c>
      <c r="D208" s="613"/>
      <c r="E208" s="923"/>
      <c r="F208" s="926"/>
      <c r="G208" s="613"/>
      <c r="H208" s="613"/>
      <c r="I208" s="613"/>
      <c r="J208" s="735"/>
      <c r="K208" s="763"/>
    </row>
    <row r="209" ht="9.75" customHeight="1" spans="1:11">
      <c r="A209" s="427"/>
      <c r="B209" s="643"/>
      <c r="C209" s="567"/>
      <c r="D209" s="615"/>
      <c r="E209" s="924"/>
      <c r="F209" s="927"/>
      <c r="G209" s="615"/>
      <c r="H209" s="615"/>
      <c r="I209" s="615"/>
      <c r="J209" s="764"/>
      <c r="K209" s="763"/>
    </row>
    <row r="210" ht="14.25" customHeight="1" spans="1:11">
      <c r="A210" s="427"/>
      <c r="B210" s="736"/>
      <c r="C210" s="598" t="s">
        <v>370</v>
      </c>
      <c r="D210" s="737">
        <f>SUM(D10:D209)</f>
        <v>115</v>
      </c>
      <c r="E210" s="737">
        <f t="shared" ref="E210:F210" si="0">SUM(E10:E209)</f>
        <v>115</v>
      </c>
      <c r="F210" s="737">
        <f t="shared" si="0"/>
        <v>115</v>
      </c>
      <c r="G210" s="754"/>
      <c r="H210" s="739"/>
      <c r="I210" s="765"/>
      <c r="J210" s="766"/>
      <c r="K210" s="698"/>
    </row>
    <row r="211" ht="14.75" spans="1:11">
      <c r="A211" s="427"/>
      <c r="B211" s="736"/>
      <c r="C211" s="600" t="s">
        <v>371</v>
      </c>
      <c r="D211" s="738"/>
      <c r="E211" s="738">
        <f>E210/D210*20</f>
        <v>20</v>
      </c>
      <c r="F211" s="755">
        <f>F210/D210*20</f>
        <v>20</v>
      </c>
      <c r="G211" s="756"/>
      <c r="H211" s="757"/>
      <c r="I211" s="767"/>
      <c r="J211" s="768"/>
      <c r="K211" s="698"/>
    </row>
    <row r="212" ht="14.75" spans="1:11">
      <c r="A212" s="642"/>
      <c r="B212" s="739"/>
      <c r="C212" s="600" t="s">
        <v>372</v>
      </c>
      <c r="D212" s="738"/>
      <c r="E212" s="738">
        <f>E210/D210*100</f>
        <v>100</v>
      </c>
      <c r="F212" s="755">
        <f>F210/D210*100</f>
        <v>100</v>
      </c>
      <c r="G212" s="758"/>
      <c r="H212" s="759"/>
      <c r="I212" s="769"/>
      <c r="J212" s="768"/>
      <c r="K212" s="698"/>
    </row>
    <row r="213" ht="15.75" customHeight="1" spans="1:11">
      <c r="A213" s="605" t="s">
        <v>123</v>
      </c>
      <c r="B213" s="682">
        <v>2.1</v>
      </c>
      <c r="C213" s="389" t="s">
        <v>373</v>
      </c>
      <c r="D213" s="390"/>
      <c r="E213" s="390"/>
      <c r="F213" s="390"/>
      <c r="G213" s="621"/>
      <c r="H213" s="622"/>
      <c r="I213" s="622"/>
      <c r="J213" s="770"/>
      <c r="K213" s="771"/>
    </row>
    <row r="214" ht="53.25" customHeight="1" spans="1:11">
      <c r="A214" s="605"/>
      <c r="B214" s="640"/>
      <c r="C214" s="740" t="s">
        <v>374</v>
      </c>
      <c r="D214" s="393">
        <v>5</v>
      </c>
      <c r="E214" s="935">
        <v>5</v>
      </c>
      <c r="F214" s="936">
        <v>5</v>
      </c>
      <c r="G214" s="610"/>
      <c r="H214" s="610"/>
      <c r="I214" s="610"/>
      <c r="J214" s="610"/>
      <c r="K214" s="698"/>
    </row>
    <row r="215" ht="14" spans="1:11">
      <c r="A215" s="427"/>
      <c r="B215" s="640"/>
      <c r="C215" s="741"/>
      <c r="D215" s="396"/>
      <c r="E215" s="937"/>
      <c r="F215" s="938"/>
      <c r="G215" s="613"/>
      <c r="H215" s="613"/>
      <c r="I215" s="613"/>
      <c r="J215" s="613"/>
      <c r="K215" s="698"/>
    </row>
    <row r="216" ht="14" spans="1:11">
      <c r="A216" s="427"/>
      <c r="B216" s="640"/>
      <c r="C216" s="742" t="s">
        <v>375</v>
      </c>
      <c r="D216" s="396"/>
      <c r="E216" s="937"/>
      <c r="F216" s="938"/>
      <c r="G216" s="613"/>
      <c r="H216" s="613"/>
      <c r="I216" s="613"/>
      <c r="J216" s="613"/>
      <c r="K216" s="698"/>
    </row>
    <row r="217" ht="14" spans="1:11">
      <c r="A217" s="427"/>
      <c r="B217" s="640"/>
      <c r="C217" s="742"/>
      <c r="D217" s="396"/>
      <c r="E217" s="937"/>
      <c r="F217" s="938"/>
      <c r="G217" s="613"/>
      <c r="H217" s="613"/>
      <c r="I217" s="613"/>
      <c r="J217" s="613"/>
      <c r="K217" s="698"/>
    </row>
    <row r="218" ht="14" spans="1:11">
      <c r="A218" s="427"/>
      <c r="B218" s="640"/>
      <c r="C218" s="741" t="s">
        <v>376</v>
      </c>
      <c r="D218" s="396"/>
      <c r="E218" s="937"/>
      <c r="F218" s="938"/>
      <c r="G218" s="613"/>
      <c r="H218" s="613"/>
      <c r="I218" s="613"/>
      <c r="J218" s="613"/>
      <c r="K218" s="698"/>
    </row>
    <row r="219" ht="34.5" customHeight="1" spans="1:11">
      <c r="A219" s="427"/>
      <c r="B219" s="640"/>
      <c r="C219" s="741" t="s">
        <v>377</v>
      </c>
      <c r="D219" s="396"/>
      <c r="E219" s="937"/>
      <c r="F219" s="938"/>
      <c r="G219" s="613"/>
      <c r="H219" s="613"/>
      <c r="I219" s="613"/>
      <c r="J219" s="613"/>
      <c r="K219" s="698"/>
    </row>
    <row r="220" ht="14" spans="1:11">
      <c r="A220" s="427"/>
      <c r="B220" s="640"/>
      <c r="C220" s="741" t="s">
        <v>378</v>
      </c>
      <c r="D220" s="396"/>
      <c r="E220" s="937"/>
      <c r="F220" s="938"/>
      <c r="G220" s="613"/>
      <c r="H220" s="613"/>
      <c r="I220" s="613"/>
      <c r="J220" s="613"/>
      <c r="K220" s="698"/>
    </row>
    <row r="221" ht="14" spans="1:11">
      <c r="A221" s="427"/>
      <c r="B221" s="640"/>
      <c r="C221" s="741" t="s">
        <v>379</v>
      </c>
      <c r="D221" s="396"/>
      <c r="E221" s="937"/>
      <c r="F221" s="938"/>
      <c r="G221" s="613"/>
      <c r="H221" s="613"/>
      <c r="I221" s="613"/>
      <c r="J221" s="613"/>
      <c r="K221" s="698"/>
    </row>
    <row r="222" ht="14" spans="1:11">
      <c r="A222" s="427"/>
      <c r="B222" s="640"/>
      <c r="C222" s="741" t="s">
        <v>380</v>
      </c>
      <c r="D222" s="396"/>
      <c r="E222" s="937"/>
      <c r="F222" s="938"/>
      <c r="G222" s="613"/>
      <c r="H222" s="613"/>
      <c r="I222" s="613"/>
      <c r="J222" s="613"/>
      <c r="K222" s="698"/>
    </row>
    <row r="223" ht="14.75" spans="1:11">
      <c r="A223" s="427"/>
      <c r="B223" s="640"/>
      <c r="C223" s="485"/>
      <c r="D223" s="400"/>
      <c r="E223" s="939"/>
      <c r="F223" s="940"/>
      <c r="G223" s="615"/>
      <c r="H223" s="615"/>
      <c r="I223" s="615"/>
      <c r="J223" s="615"/>
      <c r="K223" s="698"/>
    </row>
    <row r="224" ht="35.25" customHeight="1" spans="1:11">
      <c r="A224" s="427"/>
      <c r="B224" s="640"/>
      <c r="C224" s="742" t="s">
        <v>381</v>
      </c>
      <c r="D224" s="393">
        <v>5</v>
      </c>
      <c r="E224" s="935">
        <v>5</v>
      </c>
      <c r="F224" s="936">
        <v>5</v>
      </c>
      <c r="G224" s="610"/>
      <c r="H224" s="610"/>
      <c r="I224" s="610"/>
      <c r="J224" s="610"/>
      <c r="K224" s="698"/>
    </row>
    <row r="225" ht="21" customHeight="1" spans="1:11">
      <c r="A225" s="427"/>
      <c r="B225" s="640"/>
      <c r="C225" s="742"/>
      <c r="D225" s="396"/>
      <c r="E225" s="937"/>
      <c r="F225" s="938"/>
      <c r="G225" s="613"/>
      <c r="H225" s="613"/>
      <c r="I225" s="613"/>
      <c r="J225" s="613"/>
      <c r="K225" s="698"/>
    </row>
    <row r="226" ht="28" spans="1:11">
      <c r="A226" s="427"/>
      <c r="B226" s="640"/>
      <c r="C226" s="741" t="s">
        <v>382</v>
      </c>
      <c r="D226" s="396"/>
      <c r="E226" s="937"/>
      <c r="F226" s="938"/>
      <c r="G226" s="613"/>
      <c r="H226" s="613"/>
      <c r="I226" s="613"/>
      <c r="J226" s="613"/>
      <c r="K226" s="698"/>
    </row>
    <row r="227" ht="30.75" customHeight="1" spans="1:11">
      <c r="A227" s="427"/>
      <c r="B227" s="640"/>
      <c r="C227" s="741" t="s">
        <v>383</v>
      </c>
      <c r="D227" s="396"/>
      <c r="E227" s="937"/>
      <c r="F227" s="938"/>
      <c r="G227" s="613"/>
      <c r="H227" s="613"/>
      <c r="I227" s="613"/>
      <c r="J227" s="613"/>
      <c r="K227" s="698"/>
    </row>
    <row r="228" ht="14" spans="1:11">
      <c r="A228" s="427"/>
      <c r="B228" s="640"/>
      <c r="C228" s="741" t="s">
        <v>384</v>
      </c>
      <c r="D228" s="396"/>
      <c r="E228" s="937"/>
      <c r="F228" s="938"/>
      <c r="G228" s="613"/>
      <c r="H228" s="613"/>
      <c r="I228" s="613"/>
      <c r="J228" s="613"/>
      <c r="K228" s="698"/>
    </row>
    <row r="229" ht="31.5" customHeight="1" spans="1:11">
      <c r="A229" s="427"/>
      <c r="B229" s="640"/>
      <c r="C229" s="741" t="s">
        <v>385</v>
      </c>
      <c r="D229" s="396"/>
      <c r="E229" s="937"/>
      <c r="F229" s="938"/>
      <c r="G229" s="613"/>
      <c r="H229" s="613"/>
      <c r="I229" s="613"/>
      <c r="J229" s="613"/>
      <c r="K229" s="698"/>
    </row>
    <row r="230" ht="14" spans="1:11">
      <c r="A230" s="427"/>
      <c r="B230" s="640"/>
      <c r="C230" s="741" t="s">
        <v>386</v>
      </c>
      <c r="D230" s="396"/>
      <c r="E230" s="937"/>
      <c r="F230" s="938"/>
      <c r="G230" s="613"/>
      <c r="H230" s="613"/>
      <c r="I230" s="613"/>
      <c r="J230" s="613"/>
      <c r="K230" s="698"/>
    </row>
    <row r="231" ht="14" spans="1:11">
      <c r="A231" s="427"/>
      <c r="B231" s="640"/>
      <c r="D231" s="396"/>
      <c r="E231" s="937"/>
      <c r="F231" s="938"/>
      <c r="G231" s="613"/>
      <c r="H231" s="613"/>
      <c r="I231" s="613"/>
      <c r="J231" s="613"/>
      <c r="K231" s="698"/>
    </row>
    <row r="232" ht="14.75" spans="1:11">
      <c r="A232" s="427"/>
      <c r="B232" s="640"/>
      <c r="C232" s="743" t="s">
        <v>387</v>
      </c>
      <c r="D232" s="400"/>
      <c r="E232" s="939"/>
      <c r="F232" s="940"/>
      <c r="G232" s="615"/>
      <c r="H232" s="615"/>
      <c r="I232" s="615"/>
      <c r="J232" s="613"/>
      <c r="K232" s="698"/>
    </row>
    <row r="233" ht="56" spans="1:11">
      <c r="A233" s="427"/>
      <c r="B233" s="640">
        <v>2.1</v>
      </c>
      <c r="C233" s="744" t="s">
        <v>388</v>
      </c>
      <c r="D233" s="393">
        <v>5</v>
      </c>
      <c r="E233" s="935">
        <v>5</v>
      </c>
      <c r="F233" s="936">
        <v>5</v>
      </c>
      <c r="G233" s="610"/>
      <c r="H233" s="941"/>
      <c r="I233" s="610"/>
      <c r="J233" s="941"/>
      <c r="K233" s="698"/>
    </row>
    <row r="234" ht="14" spans="1:11">
      <c r="A234" s="427"/>
      <c r="B234" s="640"/>
      <c r="C234" s="745"/>
      <c r="D234" s="396"/>
      <c r="E234" s="937"/>
      <c r="F234" s="938"/>
      <c r="G234" s="613"/>
      <c r="H234" s="942"/>
      <c r="I234" s="613"/>
      <c r="J234" s="942"/>
      <c r="K234" s="698"/>
    </row>
    <row r="235" ht="14" spans="1:11">
      <c r="A235" s="427"/>
      <c r="B235" s="640"/>
      <c r="C235" s="746" t="s">
        <v>389</v>
      </c>
      <c r="D235" s="396"/>
      <c r="E235" s="937"/>
      <c r="F235" s="938"/>
      <c r="G235" s="613"/>
      <c r="H235" s="942"/>
      <c r="I235" s="613"/>
      <c r="J235" s="942"/>
      <c r="K235" s="698"/>
    </row>
    <row r="236" ht="14" spans="1:11">
      <c r="A236" s="427"/>
      <c r="B236" s="640"/>
      <c r="C236" s="746"/>
      <c r="D236" s="396"/>
      <c r="E236" s="937"/>
      <c r="F236" s="938"/>
      <c r="G236" s="613"/>
      <c r="H236" s="942"/>
      <c r="I236" s="613"/>
      <c r="J236" s="942"/>
      <c r="K236" s="698"/>
    </row>
    <row r="237" ht="14" spans="1:11">
      <c r="A237" s="427"/>
      <c r="B237" s="640"/>
      <c r="C237" s="747" t="s">
        <v>390</v>
      </c>
      <c r="D237" s="396"/>
      <c r="E237" s="937"/>
      <c r="F237" s="938"/>
      <c r="G237" s="613"/>
      <c r="H237" s="942"/>
      <c r="I237" s="613"/>
      <c r="J237" s="942"/>
      <c r="K237" s="698"/>
    </row>
    <row r="238" ht="14" spans="1:11">
      <c r="A238" s="427"/>
      <c r="B238" s="640"/>
      <c r="C238" s="747" t="s">
        <v>391</v>
      </c>
      <c r="D238" s="396"/>
      <c r="E238" s="937"/>
      <c r="F238" s="938"/>
      <c r="G238" s="613"/>
      <c r="H238" s="942"/>
      <c r="I238" s="613"/>
      <c r="J238" s="942"/>
      <c r="K238" s="698"/>
    </row>
    <row r="239" ht="14" spans="1:11">
      <c r="A239" s="427"/>
      <c r="B239" s="640"/>
      <c r="C239" s="747" t="s">
        <v>392</v>
      </c>
      <c r="D239" s="396"/>
      <c r="E239" s="937"/>
      <c r="F239" s="938"/>
      <c r="G239" s="613"/>
      <c r="H239" s="942"/>
      <c r="I239" s="613"/>
      <c r="J239" s="942"/>
      <c r="K239" s="698"/>
    </row>
    <row r="240" ht="14" spans="1:11">
      <c r="A240" s="427"/>
      <c r="B240" s="640"/>
      <c r="C240" s="747" t="s">
        <v>393</v>
      </c>
      <c r="D240" s="396"/>
      <c r="E240" s="937"/>
      <c r="F240" s="938"/>
      <c r="G240" s="613"/>
      <c r="H240" s="942"/>
      <c r="I240" s="613"/>
      <c r="J240" s="942"/>
      <c r="K240" s="698"/>
    </row>
    <row r="241" ht="14" spans="1:11">
      <c r="A241" s="707" t="s">
        <v>394</v>
      </c>
      <c r="B241" s="640"/>
      <c r="C241" s="747" t="s">
        <v>395</v>
      </c>
      <c r="D241" s="396"/>
      <c r="E241" s="937"/>
      <c r="F241" s="938"/>
      <c r="G241" s="613"/>
      <c r="H241" s="942"/>
      <c r="I241" s="613"/>
      <c r="J241" s="942"/>
      <c r="K241" s="698"/>
    </row>
    <row r="242" ht="14" spans="1:11">
      <c r="A242" s="707"/>
      <c r="B242" s="640"/>
      <c r="C242" s="748" t="s">
        <v>396</v>
      </c>
      <c r="D242" s="396"/>
      <c r="E242" s="937"/>
      <c r="F242" s="938"/>
      <c r="G242" s="613"/>
      <c r="H242" s="942"/>
      <c r="I242" s="613"/>
      <c r="J242" s="942"/>
      <c r="K242" s="698"/>
    </row>
    <row r="243" ht="25.5" customHeight="1" spans="1:11">
      <c r="A243" s="707"/>
      <c r="B243" s="643"/>
      <c r="C243" s="749" t="s">
        <v>397</v>
      </c>
      <c r="D243" s="400"/>
      <c r="E243" s="939"/>
      <c r="F243" s="940"/>
      <c r="G243" s="615"/>
      <c r="H243" s="943"/>
      <c r="I243" s="615"/>
      <c r="J243" s="942"/>
      <c r="K243" s="698"/>
    </row>
    <row r="244" ht="43.5" customHeight="1" spans="1:11">
      <c r="A244" s="605"/>
      <c r="B244" s="640">
        <v>2.1</v>
      </c>
      <c r="C244" s="732" t="s">
        <v>398</v>
      </c>
      <c r="D244" s="393">
        <v>5</v>
      </c>
      <c r="E244" s="935">
        <v>5</v>
      </c>
      <c r="F244" s="936">
        <v>5</v>
      </c>
      <c r="G244" s="610"/>
      <c r="H244" s="610"/>
      <c r="I244" s="610"/>
      <c r="J244" s="610"/>
      <c r="K244" s="698"/>
    </row>
    <row r="245" ht="14" spans="1:11">
      <c r="A245" s="605"/>
      <c r="B245" s="640"/>
      <c r="C245" s="504"/>
      <c r="D245" s="396"/>
      <c r="E245" s="937"/>
      <c r="F245" s="938"/>
      <c r="G245" s="613"/>
      <c r="H245" s="613"/>
      <c r="I245" s="613"/>
      <c r="J245" s="613"/>
      <c r="K245" s="698"/>
    </row>
    <row r="246" ht="14" spans="1:11">
      <c r="A246" s="427"/>
      <c r="B246" s="640"/>
      <c r="C246" s="504" t="s">
        <v>399</v>
      </c>
      <c r="D246" s="396"/>
      <c r="E246" s="937"/>
      <c r="F246" s="938"/>
      <c r="G246" s="613"/>
      <c r="H246" s="613"/>
      <c r="I246" s="613"/>
      <c r="J246" s="613"/>
      <c r="K246" s="698"/>
    </row>
    <row r="247" ht="14" spans="1:11">
      <c r="A247" s="427"/>
      <c r="B247" s="640"/>
      <c r="C247" s="504" t="s">
        <v>400</v>
      </c>
      <c r="D247" s="396"/>
      <c r="E247" s="937"/>
      <c r="F247" s="938"/>
      <c r="G247" s="613"/>
      <c r="H247" s="613"/>
      <c r="I247" s="613"/>
      <c r="J247" s="613"/>
      <c r="K247" s="698"/>
    </row>
    <row r="248" ht="14" spans="1:11">
      <c r="A248" s="427"/>
      <c r="B248" s="640"/>
      <c r="C248" s="504" t="s">
        <v>401</v>
      </c>
      <c r="D248" s="396"/>
      <c r="E248" s="937"/>
      <c r="F248" s="938"/>
      <c r="G248" s="613"/>
      <c r="H248" s="613"/>
      <c r="I248" s="613"/>
      <c r="J248" s="613"/>
      <c r="K248" s="698"/>
    </row>
    <row r="249" ht="14" spans="1:11">
      <c r="A249" s="427"/>
      <c r="B249" s="640"/>
      <c r="C249" s="504" t="s">
        <v>402</v>
      </c>
      <c r="D249" s="396"/>
      <c r="E249" s="937"/>
      <c r="F249" s="938"/>
      <c r="G249" s="613"/>
      <c r="H249" s="613"/>
      <c r="I249" s="613"/>
      <c r="J249" s="613"/>
      <c r="K249" s="698"/>
    </row>
    <row r="250" ht="14" spans="1:11">
      <c r="A250" s="427"/>
      <c r="B250" s="640"/>
      <c r="C250" s="504" t="s">
        <v>403</v>
      </c>
      <c r="D250" s="396"/>
      <c r="E250" s="937"/>
      <c r="F250" s="938"/>
      <c r="G250" s="613"/>
      <c r="H250" s="613"/>
      <c r="I250" s="613"/>
      <c r="J250" s="613"/>
      <c r="K250" s="698"/>
    </row>
    <row r="251" ht="14.75" spans="1:11">
      <c r="A251" s="427"/>
      <c r="B251" s="640"/>
      <c r="C251" s="750"/>
      <c r="D251" s="400"/>
      <c r="E251" s="939"/>
      <c r="F251" s="940"/>
      <c r="G251" s="615"/>
      <c r="H251" s="615"/>
      <c r="I251" s="615"/>
      <c r="J251" s="613"/>
      <c r="K251" s="698"/>
    </row>
    <row r="252" ht="38.25" customHeight="1" spans="1:11">
      <c r="A252" s="427"/>
      <c r="B252" s="641">
        <v>2.1</v>
      </c>
      <c r="C252" s="529" t="s">
        <v>404</v>
      </c>
      <c r="D252" s="393">
        <v>5</v>
      </c>
      <c r="E252" s="935">
        <v>5</v>
      </c>
      <c r="F252" s="936">
        <v>5</v>
      </c>
      <c r="G252" s="610"/>
      <c r="H252" s="610"/>
      <c r="I252" s="610"/>
      <c r="J252" s="610"/>
      <c r="K252" s="698"/>
    </row>
    <row r="253" ht="16.5" customHeight="1" spans="1:11">
      <c r="A253" s="427"/>
      <c r="B253" s="640"/>
      <c r="C253" s="751"/>
      <c r="D253" s="396"/>
      <c r="E253" s="937"/>
      <c r="F253" s="938"/>
      <c r="G253" s="613"/>
      <c r="H253" s="613"/>
      <c r="I253" s="613"/>
      <c r="J253" s="613"/>
      <c r="K253" s="698"/>
    </row>
    <row r="254" ht="28" spans="1:11">
      <c r="A254" s="427"/>
      <c r="B254" s="640"/>
      <c r="C254" s="496" t="s">
        <v>405</v>
      </c>
      <c r="D254" s="396"/>
      <c r="E254" s="937"/>
      <c r="F254" s="938"/>
      <c r="G254" s="613"/>
      <c r="H254" s="613"/>
      <c r="I254" s="613"/>
      <c r="J254" s="613"/>
      <c r="K254" s="698"/>
    </row>
    <row r="255" ht="14" spans="1:11">
      <c r="A255" s="427"/>
      <c r="B255" s="640"/>
      <c r="C255" s="496" t="s">
        <v>406</v>
      </c>
      <c r="D255" s="396"/>
      <c r="E255" s="937"/>
      <c r="F255" s="938"/>
      <c r="G255" s="613"/>
      <c r="H255" s="613"/>
      <c r="I255" s="613"/>
      <c r="J255" s="613"/>
      <c r="K255" s="698"/>
    </row>
    <row r="256" ht="14" spans="1:11">
      <c r="A256" s="427"/>
      <c r="B256" s="640"/>
      <c r="C256" s="496" t="s">
        <v>407</v>
      </c>
      <c r="D256" s="396"/>
      <c r="E256" s="937"/>
      <c r="F256" s="938"/>
      <c r="G256" s="613"/>
      <c r="H256" s="613"/>
      <c r="I256" s="613"/>
      <c r="J256" s="613"/>
      <c r="K256" s="698"/>
    </row>
    <row r="257" ht="14" spans="1:11">
      <c r="A257" s="427"/>
      <c r="B257" s="640"/>
      <c r="C257" s="496" t="s">
        <v>408</v>
      </c>
      <c r="D257" s="396"/>
      <c r="E257" s="937"/>
      <c r="F257" s="938"/>
      <c r="G257" s="613"/>
      <c r="H257" s="613"/>
      <c r="I257" s="613"/>
      <c r="J257" s="613"/>
      <c r="K257" s="698"/>
    </row>
    <row r="258" ht="14" spans="1:11">
      <c r="A258" s="427"/>
      <c r="B258" s="640"/>
      <c r="C258" s="496" t="s">
        <v>409</v>
      </c>
      <c r="D258" s="396"/>
      <c r="E258" s="937"/>
      <c r="F258" s="938"/>
      <c r="G258" s="613"/>
      <c r="H258" s="613"/>
      <c r="I258" s="613"/>
      <c r="J258" s="613"/>
      <c r="K258" s="698"/>
    </row>
    <row r="259" ht="14" spans="1:11">
      <c r="A259" s="427"/>
      <c r="B259" s="640"/>
      <c r="C259" s="752" t="s">
        <v>410</v>
      </c>
      <c r="D259" s="396"/>
      <c r="E259" s="937"/>
      <c r="F259" s="938"/>
      <c r="G259" s="613"/>
      <c r="H259" s="613"/>
      <c r="I259" s="613"/>
      <c r="J259" s="613"/>
      <c r="K259" s="698"/>
    </row>
    <row r="260" ht="20.25" customHeight="1" spans="1:11">
      <c r="A260" s="427"/>
      <c r="B260" s="643"/>
      <c r="C260" s="750"/>
      <c r="D260" s="400"/>
      <c r="E260" s="939"/>
      <c r="F260" s="940"/>
      <c r="G260" s="615"/>
      <c r="H260" s="615"/>
      <c r="I260" s="615"/>
      <c r="J260" s="613"/>
      <c r="K260" s="698"/>
    </row>
    <row r="261" ht="28" spans="1:11">
      <c r="A261" s="427"/>
      <c r="B261" s="640">
        <v>2.1</v>
      </c>
      <c r="C261" s="753" t="s">
        <v>411</v>
      </c>
      <c r="D261" s="393">
        <v>5</v>
      </c>
      <c r="E261" s="935">
        <v>5</v>
      </c>
      <c r="F261" s="936">
        <v>5</v>
      </c>
      <c r="G261" s="610"/>
      <c r="H261" s="610"/>
      <c r="I261" s="610"/>
      <c r="J261" s="610"/>
      <c r="K261" s="698"/>
    </row>
    <row r="262" ht="14" spans="1:11">
      <c r="A262" s="427"/>
      <c r="B262" s="640"/>
      <c r="C262" s="504"/>
      <c r="D262" s="396"/>
      <c r="E262" s="937"/>
      <c r="F262" s="938"/>
      <c r="G262" s="613"/>
      <c r="H262" s="613"/>
      <c r="I262" s="613"/>
      <c r="J262" s="613"/>
      <c r="K262" s="698"/>
    </row>
    <row r="263" ht="14" spans="1:11">
      <c r="A263" s="427"/>
      <c r="B263" s="640"/>
      <c r="C263" s="504" t="s">
        <v>412</v>
      </c>
      <c r="D263" s="396"/>
      <c r="E263" s="937"/>
      <c r="F263" s="938"/>
      <c r="G263" s="613"/>
      <c r="H263" s="613"/>
      <c r="I263" s="613"/>
      <c r="J263" s="613"/>
      <c r="K263" s="698"/>
    </row>
    <row r="264" ht="14" spans="1:11">
      <c r="A264" s="427"/>
      <c r="B264" s="640"/>
      <c r="C264" s="504" t="s">
        <v>413</v>
      </c>
      <c r="D264" s="396"/>
      <c r="E264" s="937"/>
      <c r="F264" s="938"/>
      <c r="G264" s="613"/>
      <c r="H264" s="613"/>
      <c r="I264" s="613"/>
      <c r="J264" s="613"/>
      <c r="K264" s="698"/>
    </row>
    <row r="265" ht="14" spans="1:11">
      <c r="A265" s="427"/>
      <c r="B265" s="640"/>
      <c r="C265" s="504" t="s">
        <v>414</v>
      </c>
      <c r="D265" s="396"/>
      <c r="E265" s="937"/>
      <c r="F265" s="938"/>
      <c r="G265" s="613"/>
      <c r="H265" s="613"/>
      <c r="I265" s="613"/>
      <c r="J265" s="613"/>
      <c r="K265" s="698"/>
    </row>
    <row r="266" ht="14" spans="1:11">
      <c r="A266" s="427"/>
      <c r="B266" s="640"/>
      <c r="C266" s="504" t="s">
        <v>415</v>
      </c>
      <c r="D266" s="396"/>
      <c r="E266" s="937"/>
      <c r="F266" s="938"/>
      <c r="G266" s="613"/>
      <c r="H266" s="613"/>
      <c r="I266" s="613"/>
      <c r="J266" s="613"/>
      <c r="K266" s="698"/>
    </row>
    <row r="267" ht="14" spans="1:11">
      <c r="A267" s="427"/>
      <c r="B267" s="640"/>
      <c r="C267" s="504" t="s">
        <v>416</v>
      </c>
      <c r="D267" s="396"/>
      <c r="E267" s="937"/>
      <c r="F267" s="938"/>
      <c r="G267" s="613"/>
      <c r="H267" s="613"/>
      <c r="I267" s="613"/>
      <c r="J267" s="613"/>
      <c r="K267" s="698"/>
    </row>
    <row r="268" ht="14" spans="1:11">
      <c r="A268" s="427"/>
      <c r="B268" s="640"/>
      <c r="C268" s="772" t="s">
        <v>417</v>
      </c>
      <c r="D268" s="396"/>
      <c r="E268" s="937"/>
      <c r="F268" s="938"/>
      <c r="G268" s="613"/>
      <c r="H268" s="613"/>
      <c r="I268" s="613"/>
      <c r="J268" s="613"/>
      <c r="K268" s="698"/>
    </row>
    <row r="269" ht="14.75" spans="1:11">
      <c r="A269" s="642"/>
      <c r="B269" s="643"/>
      <c r="C269" s="750"/>
      <c r="D269" s="400"/>
      <c r="E269" s="939"/>
      <c r="F269" s="940"/>
      <c r="G269" s="615"/>
      <c r="H269" s="615"/>
      <c r="I269" s="615"/>
      <c r="J269" s="613"/>
      <c r="K269" s="698"/>
    </row>
    <row r="270" ht="14.75" spans="1:11">
      <c r="A270" s="605" t="s">
        <v>123</v>
      </c>
      <c r="B270" s="773">
        <v>2.2</v>
      </c>
      <c r="C270" s="389" t="s">
        <v>418</v>
      </c>
      <c r="D270" s="390"/>
      <c r="E270" s="390"/>
      <c r="F270" s="390"/>
      <c r="G270" s="389"/>
      <c r="H270" s="390"/>
      <c r="I270" s="390"/>
      <c r="J270" s="467"/>
      <c r="K270" s="698"/>
    </row>
    <row r="271" ht="28" spans="1:11">
      <c r="A271" s="605"/>
      <c r="B271" s="640"/>
      <c r="C271" s="392" t="s">
        <v>419</v>
      </c>
      <c r="D271" s="393">
        <v>5</v>
      </c>
      <c r="E271" s="935">
        <v>5</v>
      </c>
      <c r="F271" s="936">
        <v>5</v>
      </c>
      <c r="G271" s="610"/>
      <c r="H271" s="610"/>
      <c r="I271" s="610"/>
      <c r="J271" s="610"/>
      <c r="K271" s="698"/>
    </row>
    <row r="272" ht="14" spans="1:11">
      <c r="A272" s="427"/>
      <c r="B272" s="640"/>
      <c r="C272" s="395"/>
      <c r="D272" s="396"/>
      <c r="E272" s="937"/>
      <c r="F272" s="938"/>
      <c r="G272" s="613"/>
      <c r="H272" s="613"/>
      <c r="I272" s="613"/>
      <c r="J272" s="613"/>
      <c r="K272" s="698"/>
    </row>
    <row r="273" ht="14" spans="1:11">
      <c r="A273" s="427"/>
      <c r="B273" s="640"/>
      <c r="C273" s="516" t="s">
        <v>420</v>
      </c>
      <c r="D273" s="396"/>
      <c r="E273" s="937"/>
      <c r="F273" s="938"/>
      <c r="G273" s="613"/>
      <c r="H273" s="613"/>
      <c r="I273" s="613"/>
      <c r="J273" s="613"/>
      <c r="K273" s="698"/>
    </row>
    <row r="274" ht="14" spans="1:11">
      <c r="A274" s="427"/>
      <c r="B274" s="640"/>
      <c r="C274" s="516" t="s">
        <v>421</v>
      </c>
      <c r="D274" s="396"/>
      <c r="E274" s="937"/>
      <c r="F274" s="938"/>
      <c r="G274" s="613"/>
      <c r="H274" s="613"/>
      <c r="I274" s="613"/>
      <c r="J274" s="613"/>
      <c r="K274" s="698"/>
    </row>
    <row r="275" ht="14" spans="1:11">
      <c r="A275" s="427"/>
      <c r="B275" s="640"/>
      <c r="C275" s="516" t="s">
        <v>422</v>
      </c>
      <c r="D275" s="396"/>
      <c r="E275" s="937"/>
      <c r="F275" s="938"/>
      <c r="G275" s="613"/>
      <c r="H275" s="613"/>
      <c r="I275" s="613"/>
      <c r="J275" s="613"/>
      <c r="K275" s="698"/>
    </row>
    <row r="276" ht="14" spans="1:11">
      <c r="A276" s="427"/>
      <c r="B276" s="640"/>
      <c r="C276" s="516" t="s">
        <v>423</v>
      </c>
      <c r="D276" s="396"/>
      <c r="E276" s="937"/>
      <c r="F276" s="938"/>
      <c r="G276" s="613"/>
      <c r="H276" s="613"/>
      <c r="I276" s="613"/>
      <c r="J276" s="613"/>
      <c r="K276" s="698"/>
    </row>
    <row r="277" ht="14" spans="1:11">
      <c r="A277" s="427"/>
      <c r="B277" s="640"/>
      <c r="C277" s="516" t="s">
        <v>424</v>
      </c>
      <c r="D277" s="396"/>
      <c r="E277" s="937"/>
      <c r="F277" s="938"/>
      <c r="G277" s="613"/>
      <c r="H277" s="613"/>
      <c r="I277" s="613"/>
      <c r="J277" s="613"/>
      <c r="K277" s="698"/>
    </row>
    <row r="278" ht="14" spans="1:11">
      <c r="A278" s="427"/>
      <c r="B278" s="640"/>
      <c r="C278" s="774" t="s">
        <v>425</v>
      </c>
      <c r="D278" s="396"/>
      <c r="E278" s="937"/>
      <c r="F278" s="938"/>
      <c r="G278" s="613"/>
      <c r="H278" s="613"/>
      <c r="I278" s="613"/>
      <c r="J278" s="613"/>
      <c r="K278" s="698"/>
    </row>
    <row r="279" ht="14.75" spans="1:11">
      <c r="A279" s="427"/>
      <c r="B279" s="407"/>
      <c r="C279" s="399"/>
      <c r="D279" s="400"/>
      <c r="E279" s="939"/>
      <c r="F279" s="940"/>
      <c r="G279" s="615"/>
      <c r="H279" s="615"/>
      <c r="I279" s="615"/>
      <c r="J279" s="613"/>
      <c r="K279" s="698"/>
    </row>
    <row r="280" ht="28" spans="1:11">
      <c r="A280" s="403"/>
      <c r="B280" s="641">
        <v>2.2</v>
      </c>
      <c r="C280" s="522" t="s">
        <v>426</v>
      </c>
      <c r="D280" s="393">
        <v>5</v>
      </c>
      <c r="E280" s="935">
        <v>5</v>
      </c>
      <c r="F280" s="936">
        <v>5</v>
      </c>
      <c r="G280" s="610"/>
      <c r="H280" s="610"/>
      <c r="I280" s="610"/>
      <c r="J280" s="610"/>
      <c r="K280" s="698"/>
    </row>
    <row r="281" ht="15.75" customHeight="1" spans="1:11">
      <c r="A281" s="403"/>
      <c r="B281" s="640"/>
      <c r="C281" s="562"/>
      <c r="D281" s="396"/>
      <c r="E281" s="937"/>
      <c r="F281" s="938"/>
      <c r="G281" s="613"/>
      <c r="H281" s="613"/>
      <c r="I281" s="613"/>
      <c r="J281" s="613"/>
      <c r="K281" s="698"/>
    </row>
    <row r="282" ht="14" spans="1:11">
      <c r="A282" s="427"/>
      <c r="B282" s="640"/>
      <c r="C282" s="516" t="s">
        <v>427</v>
      </c>
      <c r="D282" s="396"/>
      <c r="E282" s="937"/>
      <c r="F282" s="938"/>
      <c r="G282" s="613"/>
      <c r="H282" s="613"/>
      <c r="I282" s="613"/>
      <c r="J282" s="613"/>
      <c r="K282" s="698"/>
    </row>
    <row r="283" ht="14" spans="1:11">
      <c r="A283" s="427"/>
      <c r="B283" s="640"/>
      <c r="C283" s="516" t="s">
        <v>428</v>
      </c>
      <c r="D283" s="396"/>
      <c r="E283" s="937"/>
      <c r="F283" s="938"/>
      <c r="G283" s="613"/>
      <c r="H283" s="613"/>
      <c r="I283" s="613"/>
      <c r="J283" s="613"/>
      <c r="K283" s="698"/>
    </row>
    <row r="284" ht="14" spans="1:11">
      <c r="A284" s="427"/>
      <c r="B284" s="640"/>
      <c r="C284" s="516" t="s">
        <v>429</v>
      </c>
      <c r="D284" s="396"/>
      <c r="E284" s="937"/>
      <c r="F284" s="938"/>
      <c r="G284" s="613"/>
      <c r="H284" s="613"/>
      <c r="I284" s="613"/>
      <c r="J284" s="613"/>
      <c r="K284" s="698"/>
    </row>
    <row r="285" ht="14" spans="1:11">
      <c r="A285" s="427"/>
      <c r="B285" s="640"/>
      <c r="C285" s="516" t="s">
        <v>430</v>
      </c>
      <c r="D285" s="396"/>
      <c r="E285" s="937"/>
      <c r="F285" s="938"/>
      <c r="G285" s="613"/>
      <c r="H285" s="613"/>
      <c r="I285" s="613"/>
      <c r="J285" s="613"/>
      <c r="K285" s="698"/>
    </row>
    <row r="286" ht="14" spans="1:11">
      <c r="A286" s="427"/>
      <c r="B286" s="640"/>
      <c r="C286" s="516" t="s">
        <v>431</v>
      </c>
      <c r="D286" s="396"/>
      <c r="E286" s="937"/>
      <c r="F286" s="938"/>
      <c r="G286" s="613"/>
      <c r="H286" s="613"/>
      <c r="I286" s="613"/>
      <c r="J286" s="613"/>
      <c r="K286" s="698"/>
    </row>
    <row r="287" ht="14" spans="1:11">
      <c r="A287" s="427"/>
      <c r="B287" s="640"/>
      <c r="C287" s="423" t="s">
        <v>432</v>
      </c>
      <c r="D287" s="396"/>
      <c r="E287" s="937"/>
      <c r="F287" s="938"/>
      <c r="G287" s="613"/>
      <c r="H287" s="613"/>
      <c r="I287" s="613"/>
      <c r="J287" s="613"/>
      <c r="K287" s="698"/>
    </row>
    <row r="288" ht="14.75" spans="1:11">
      <c r="A288" s="427"/>
      <c r="B288" s="640"/>
      <c r="C288" s="404"/>
      <c r="D288" s="400"/>
      <c r="E288" s="939"/>
      <c r="F288" s="940"/>
      <c r="G288" s="615"/>
      <c r="H288" s="615"/>
      <c r="I288" s="615"/>
      <c r="J288" s="613"/>
      <c r="K288" s="698"/>
    </row>
    <row r="289" ht="28" spans="1:11">
      <c r="A289" s="427"/>
      <c r="B289" s="401">
        <v>2.2</v>
      </c>
      <c r="C289" s="487" t="s">
        <v>433</v>
      </c>
      <c r="D289" s="393">
        <v>5</v>
      </c>
      <c r="E289" s="935">
        <v>5</v>
      </c>
      <c r="F289" s="936">
        <v>5</v>
      </c>
      <c r="G289" s="610"/>
      <c r="H289" s="610"/>
      <c r="I289" s="610"/>
      <c r="J289" s="610"/>
      <c r="K289" s="698"/>
    </row>
    <row r="290" ht="14" spans="1:11">
      <c r="A290" s="427"/>
      <c r="B290" s="403"/>
      <c r="C290" s="483"/>
      <c r="D290" s="396"/>
      <c r="E290" s="937"/>
      <c r="F290" s="938"/>
      <c r="G290" s="613"/>
      <c r="H290" s="613"/>
      <c r="I290" s="613"/>
      <c r="J290" s="613"/>
      <c r="K290" s="698"/>
    </row>
    <row r="291" ht="14" spans="1:11">
      <c r="A291" s="427"/>
      <c r="B291" s="403"/>
      <c r="C291" s="395" t="s">
        <v>434</v>
      </c>
      <c r="D291" s="396"/>
      <c r="E291" s="937"/>
      <c r="F291" s="938"/>
      <c r="G291" s="613"/>
      <c r="H291" s="613"/>
      <c r="I291" s="613"/>
      <c r="J291" s="613"/>
      <c r="K291" s="698"/>
    </row>
    <row r="292" ht="14" spans="1:11">
      <c r="A292" s="427"/>
      <c r="B292" s="403"/>
      <c r="C292" s="395" t="s">
        <v>435</v>
      </c>
      <c r="D292" s="396"/>
      <c r="E292" s="937"/>
      <c r="F292" s="938"/>
      <c r="G292" s="613"/>
      <c r="H292" s="613"/>
      <c r="I292" s="613"/>
      <c r="J292" s="613"/>
      <c r="K292" s="698"/>
    </row>
    <row r="293" ht="14" spans="1:11">
      <c r="A293" s="427"/>
      <c r="B293" s="403"/>
      <c r="C293" s="395" t="s">
        <v>436</v>
      </c>
      <c r="D293" s="775"/>
      <c r="E293" s="944"/>
      <c r="F293" s="938"/>
      <c r="G293" s="613"/>
      <c r="H293" s="613"/>
      <c r="I293" s="613"/>
      <c r="J293" s="613"/>
      <c r="K293" s="698"/>
    </row>
    <row r="294" ht="14" spans="1:11">
      <c r="A294" s="427"/>
      <c r="B294" s="403"/>
      <c r="C294" s="395" t="s">
        <v>437</v>
      </c>
      <c r="D294" s="396"/>
      <c r="E294" s="937"/>
      <c r="F294" s="938"/>
      <c r="G294" s="613"/>
      <c r="H294" s="613"/>
      <c r="I294" s="613"/>
      <c r="J294" s="613"/>
      <c r="K294" s="698"/>
    </row>
    <row r="295" ht="14" spans="1:11">
      <c r="A295" s="427"/>
      <c r="B295" s="403"/>
      <c r="C295" s="395" t="s">
        <v>438</v>
      </c>
      <c r="D295" s="396"/>
      <c r="E295" s="937"/>
      <c r="F295" s="938"/>
      <c r="G295" s="613"/>
      <c r="H295" s="613"/>
      <c r="I295" s="613"/>
      <c r="J295" s="613"/>
      <c r="K295" s="698"/>
    </row>
    <row r="296" ht="14" spans="1:11">
      <c r="A296" s="427"/>
      <c r="B296" s="403"/>
      <c r="C296" s="616" t="s">
        <v>439</v>
      </c>
      <c r="D296" s="396"/>
      <c r="E296" s="937"/>
      <c r="F296" s="938"/>
      <c r="G296" s="613"/>
      <c r="H296" s="613"/>
      <c r="I296" s="613"/>
      <c r="J296" s="613"/>
      <c r="K296" s="698"/>
    </row>
    <row r="297" ht="14.75" spans="1:11">
      <c r="A297" s="427"/>
      <c r="B297" s="407"/>
      <c r="C297" s="395"/>
      <c r="D297" s="396"/>
      <c r="E297" s="937"/>
      <c r="F297" s="938"/>
      <c r="G297" s="615"/>
      <c r="H297" s="615"/>
      <c r="I297" s="615"/>
      <c r="J297" s="613"/>
      <c r="K297" s="698"/>
    </row>
    <row r="298" ht="14.75" spans="1:11">
      <c r="A298" s="603" t="s">
        <v>123</v>
      </c>
      <c r="B298" s="776">
        <v>2.3</v>
      </c>
      <c r="C298" s="389" t="s">
        <v>440</v>
      </c>
      <c r="D298" s="390"/>
      <c r="E298" s="390"/>
      <c r="F298" s="390"/>
      <c r="G298" s="390"/>
      <c r="H298" s="390"/>
      <c r="I298" s="390"/>
      <c r="J298" s="467"/>
      <c r="K298" s="698"/>
    </row>
    <row r="299" ht="28" spans="1:11">
      <c r="A299" s="605"/>
      <c r="B299" s="640"/>
      <c r="C299" s="475" t="s">
        <v>441</v>
      </c>
      <c r="D299" s="396">
        <v>5</v>
      </c>
      <c r="E299" s="937">
        <v>5</v>
      </c>
      <c r="F299" s="938">
        <v>5</v>
      </c>
      <c r="G299" s="610"/>
      <c r="H299" s="610"/>
      <c r="I299" s="610"/>
      <c r="J299" s="610"/>
      <c r="K299" s="698"/>
    </row>
    <row r="300" ht="14" spans="1:11">
      <c r="A300" s="427"/>
      <c r="B300" s="640"/>
      <c r="C300" s="404"/>
      <c r="D300" s="396"/>
      <c r="E300" s="937"/>
      <c r="F300" s="938"/>
      <c r="G300" s="613"/>
      <c r="H300" s="613"/>
      <c r="I300" s="613"/>
      <c r="J300" s="613"/>
      <c r="K300" s="698"/>
    </row>
    <row r="301" ht="14" spans="1:11">
      <c r="A301" s="427"/>
      <c r="B301" s="640"/>
      <c r="C301" s="404" t="s">
        <v>442</v>
      </c>
      <c r="D301" s="396"/>
      <c r="E301" s="937"/>
      <c r="F301" s="938"/>
      <c r="G301" s="613"/>
      <c r="H301" s="613"/>
      <c r="I301" s="613"/>
      <c r="J301" s="613"/>
      <c r="K301" s="698"/>
    </row>
    <row r="302" ht="14" spans="1:11">
      <c r="A302" s="427"/>
      <c r="B302" s="640"/>
      <c r="C302" s="404" t="s">
        <v>443</v>
      </c>
      <c r="D302" s="396"/>
      <c r="E302" s="937"/>
      <c r="F302" s="938"/>
      <c r="G302" s="613"/>
      <c r="H302" s="613"/>
      <c r="I302" s="613"/>
      <c r="J302" s="613"/>
      <c r="K302" s="698"/>
    </row>
    <row r="303" ht="14" spans="1:11">
      <c r="A303" s="427"/>
      <c r="B303" s="640"/>
      <c r="C303" s="404" t="s">
        <v>444</v>
      </c>
      <c r="D303" s="396"/>
      <c r="E303" s="937"/>
      <c r="F303" s="938"/>
      <c r="G303" s="613"/>
      <c r="H303" s="613"/>
      <c r="I303" s="613"/>
      <c r="J303" s="613"/>
      <c r="K303" s="698"/>
    </row>
    <row r="304" ht="14" spans="1:11">
      <c r="A304" s="427"/>
      <c r="B304" s="640"/>
      <c r="C304" s="404" t="s">
        <v>445</v>
      </c>
      <c r="D304" s="396"/>
      <c r="E304" s="937"/>
      <c r="F304" s="938"/>
      <c r="G304" s="613"/>
      <c r="H304" s="613"/>
      <c r="I304" s="613"/>
      <c r="J304" s="613"/>
      <c r="K304" s="698"/>
    </row>
    <row r="305" ht="14" spans="1:11">
      <c r="A305" s="427"/>
      <c r="B305" s="640"/>
      <c r="C305" s="404" t="s">
        <v>446</v>
      </c>
      <c r="D305" s="396"/>
      <c r="E305" s="937"/>
      <c r="F305" s="938"/>
      <c r="G305" s="613"/>
      <c r="H305" s="613"/>
      <c r="I305" s="613"/>
      <c r="J305" s="613"/>
      <c r="K305" s="698"/>
    </row>
    <row r="306" ht="14.75" spans="1:11">
      <c r="A306" s="427"/>
      <c r="B306" s="640"/>
      <c r="C306" s="564"/>
      <c r="D306" s="400"/>
      <c r="E306" s="939"/>
      <c r="F306" s="940"/>
      <c r="G306" s="615"/>
      <c r="H306" s="615"/>
      <c r="I306" s="615"/>
      <c r="J306" s="613"/>
      <c r="K306" s="698"/>
    </row>
    <row r="307" ht="14" spans="1:11">
      <c r="A307" s="427"/>
      <c r="B307" s="641">
        <v>2.3</v>
      </c>
      <c r="C307" s="481" t="s">
        <v>447</v>
      </c>
      <c r="D307" s="393">
        <v>5</v>
      </c>
      <c r="E307" s="935">
        <v>5</v>
      </c>
      <c r="F307" s="936">
        <v>5</v>
      </c>
      <c r="G307" s="610"/>
      <c r="H307" s="610"/>
      <c r="I307" s="610"/>
      <c r="J307" s="610"/>
      <c r="K307" s="698"/>
    </row>
    <row r="308" ht="14" spans="1:11">
      <c r="A308" s="427"/>
      <c r="B308" s="640"/>
      <c r="C308" s="562"/>
      <c r="D308" s="396"/>
      <c r="E308" s="937"/>
      <c r="F308" s="938"/>
      <c r="G308" s="613"/>
      <c r="H308" s="613"/>
      <c r="I308" s="613"/>
      <c r="J308" s="613"/>
      <c r="K308" s="698"/>
    </row>
    <row r="309" ht="14" spans="1:11">
      <c r="A309" s="427"/>
      <c r="B309" s="640"/>
      <c r="C309" s="404" t="s">
        <v>448</v>
      </c>
      <c r="D309" s="396"/>
      <c r="E309" s="937"/>
      <c r="F309" s="938"/>
      <c r="G309" s="613"/>
      <c r="H309" s="613"/>
      <c r="I309" s="613"/>
      <c r="J309" s="613"/>
      <c r="K309" s="698"/>
    </row>
    <row r="310" ht="14" spans="1:11">
      <c r="A310" s="427"/>
      <c r="B310" s="640"/>
      <c r="C310" s="404" t="s">
        <v>449</v>
      </c>
      <c r="D310" s="396"/>
      <c r="E310" s="937"/>
      <c r="F310" s="938"/>
      <c r="G310" s="613"/>
      <c r="H310" s="613"/>
      <c r="I310" s="613"/>
      <c r="J310" s="613"/>
      <c r="K310" s="698"/>
    </row>
    <row r="311" ht="14" spans="1:11">
      <c r="A311" s="427"/>
      <c r="B311" s="640"/>
      <c r="C311" s="404" t="s">
        <v>450</v>
      </c>
      <c r="D311" s="396"/>
      <c r="E311" s="937"/>
      <c r="F311" s="938"/>
      <c r="G311" s="613"/>
      <c r="H311" s="613"/>
      <c r="I311" s="613"/>
      <c r="J311" s="613"/>
      <c r="K311" s="698"/>
    </row>
    <row r="312" ht="14" spans="1:11">
      <c r="A312" s="427"/>
      <c r="B312" s="640"/>
      <c r="C312" s="404" t="s">
        <v>451</v>
      </c>
      <c r="D312" s="396"/>
      <c r="E312" s="937"/>
      <c r="F312" s="938"/>
      <c r="G312" s="613"/>
      <c r="H312" s="613"/>
      <c r="I312" s="613"/>
      <c r="J312" s="613"/>
      <c r="K312" s="698"/>
    </row>
    <row r="313" ht="14" spans="1:11">
      <c r="A313" s="427"/>
      <c r="B313" s="640"/>
      <c r="C313" s="404" t="s">
        <v>452</v>
      </c>
      <c r="D313" s="396"/>
      <c r="E313" s="937"/>
      <c r="F313" s="938"/>
      <c r="G313" s="613"/>
      <c r="H313" s="613"/>
      <c r="I313" s="613"/>
      <c r="J313" s="613"/>
      <c r="K313" s="698"/>
    </row>
    <row r="314" ht="14.75" spans="1:11">
      <c r="A314" s="427"/>
      <c r="B314" s="643"/>
      <c r="C314" s="395"/>
      <c r="D314" s="400"/>
      <c r="E314" s="939"/>
      <c r="F314" s="940"/>
      <c r="G314" s="615"/>
      <c r="H314" s="615"/>
      <c r="I314" s="615"/>
      <c r="J314" s="613"/>
      <c r="K314" s="698"/>
    </row>
    <row r="315" ht="28.75" spans="1:11">
      <c r="A315" s="427"/>
      <c r="B315" s="655">
        <v>2.3</v>
      </c>
      <c r="C315" s="487" t="s">
        <v>453</v>
      </c>
      <c r="D315" s="602">
        <v>5</v>
      </c>
      <c r="E315" s="945">
        <v>5</v>
      </c>
      <c r="F315" s="938">
        <v>5</v>
      </c>
      <c r="G315" s="610"/>
      <c r="H315" s="610"/>
      <c r="I315" s="610"/>
      <c r="J315" s="610"/>
      <c r="K315" s="698"/>
    </row>
    <row r="316" ht="14.75" spans="1:11">
      <c r="A316" s="427"/>
      <c r="B316" s="640"/>
      <c r="C316" s="504"/>
      <c r="D316" s="602"/>
      <c r="E316" s="945"/>
      <c r="F316" s="938"/>
      <c r="G316" s="613"/>
      <c r="H316" s="613"/>
      <c r="I316" s="613"/>
      <c r="J316" s="613"/>
      <c r="K316" s="698"/>
    </row>
    <row r="317" ht="14.75" spans="1:11">
      <c r="A317" s="427"/>
      <c r="B317" s="640"/>
      <c r="C317" s="504" t="s">
        <v>454</v>
      </c>
      <c r="D317" s="602"/>
      <c r="E317" s="945"/>
      <c r="F317" s="938"/>
      <c r="G317" s="613"/>
      <c r="H317" s="613"/>
      <c r="I317" s="613"/>
      <c r="J317" s="613"/>
      <c r="K317" s="698"/>
    </row>
    <row r="318" ht="14.75" spans="1:11">
      <c r="A318" s="427"/>
      <c r="B318" s="640"/>
      <c r="C318" s="504" t="s">
        <v>455</v>
      </c>
      <c r="D318" s="602"/>
      <c r="E318" s="945"/>
      <c r="F318" s="938"/>
      <c r="G318" s="613"/>
      <c r="H318" s="613"/>
      <c r="I318" s="613"/>
      <c r="J318" s="613"/>
      <c r="K318" s="698"/>
    </row>
    <row r="319" ht="14.75" spans="1:11">
      <c r="A319" s="427"/>
      <c r="B319" s="640"/>
      <c r="C319" s="504" t="s">
        <v>456</v>
      </c>
      <c r="D319" s="602"/>
      <c r="E319" s="945"/>
      <c r="F319" s="938"/>
      <c r="G319" s="613"/>
      <c r="H319" s="613"/>
      <c r="I319" s="613"/>
      <c r="J319" s="613"/>
      <c r="K319" s="698"/>
    </row>
    <row r="320" ht="14.75" spans="1:11">
      <c r="A320" s="427"/>
      <c r="B320" s="640"/>
      <c r="C320" s="504" t="s">
        <v>457</v>
      </c>
      <c r="D320" s="602"/>
      <c r="E320" s="945"/>
      <c r="F320" s="938"/>
      <c r="G320" s="613"/>
      <c r="H320" s="613"/>
      <c r="I320" s="613"/>
      <c r="J320" s="613"/>
      <c r="K320" s="698"/>
    </row>
    <row r="321" ht="14.75" spans="1:11">
      <c r="A321" s="427"/>
      <c r="B321" s="640"/>
      <c r="C321" s="504" t="s">
        <v>458</v>
      </c>
      <c r="D321" s="602"/>
      <c r="E321" s="945"/>
      <c r="F321" s="938"/>
      <c r="G321" s="613"/>
      <c r="H321" s="613"/>
      <c r="I321" s="613"/>
      <c r="J321" s="613"/>
      <c r="K321" s="698"/>
    </row>
    <row r="322" ht="14.75" spans="1:11">
      <c r="A322" s="427"/>
      <c r="B322" s="640"/>
      <c r="C322" s="569"/>
      <c r="D322" s="602"/>
      <c r="E322" s="945"/>
      <c r="F322" s="940"/>
      <c r="G322" s="615"/>
      <c r="H322" s="615"/>
      <c r="I322" s="615"/>
      <c r="J322" s="613"/>
      <c r="K322" s="698"/>
    </row>
    <row r="323" ht="28.75" spans="1:11">
      <c r="A323" s="427"/>
      <c r="B323" s="641">
        <v>2.3</v>
      </c>
      <c r="C323" s="555" t="s">
        <v>459</v>
      </c>
      <c r="D323" s="602">
        <v>5</v>
      </c>
      <c r="E323" s="945">
        <v>5</v>
      </c>
      <c r="F323" s="936">
        <v>5</v>
      </c>
      <c r="G323" s="610"/>
      <c r="H323" s="610"/>
      <c r="I323" s="610"/>
      <c r="J323" s="610"/>
      <c r="K323" s="698"/>
    </row>
    <row r="324" ht="14.75" spans="1:11">
      <c r="A324" s="427"/>
      <c r="B324" s="640"/>
      <c r="C324" s="516"/>
      <c r="D324" s="602"/>
      <c r="E324" s="945"/>
      <c r="F324" s="938"/>
      <c r="G324" s="613"/>
      <c r="H324" s="613"/>
      <c r="I324" s="613"/>
      <c r="J324" s="613"/>
      <c r="K324" s="698"/>
    </row>
    <row r="325" ht="14.75" spans="1:11">
      <c r="A325" s="427"/>
      <c r="B325" s="640"/>
      <c r="C325" s="395" t="s">
        <v>460</v>
      </c>
      <c r="D325" s="602"/>
      <c r="E325" s="945"/>
      <c r="F325" s="938"/>
      <c r="G325" s="613"/>
      <c r="H325" s="613"/>
      <c r="I325" s="613"/>
      <c r="J325" s="613"/>
      <c r="K325" s="698"/>
    </row>
    <row r="326" ht="14.75" spans="1:11">
      <c r="A326" s="427"/>
      <c r="B326" s="640"/>
      <c r="C326" s="395" t="s">
        <v>461</v>
      </c>
      <c r="D326" s="602"/>
      <c r="E326" s="945"/>
      <c r="F326" s="938"/>
      <c r="G326" s="613"/>
      <c r="H326" s="613"/>
      <c r="I326" s="613"/>
      <c r="J326" s="613"/>
      <c r="K326" s="698"/>
    </row>
    <row r="327" ht="14.75" spans="1:11">
      <c r="A327" s="427"/>
      <c r="B327" s="640"/>
      <c r="C327" s="395" t="s">
        <v>462</v>
      </c>
      <c r="D327" s="602"/>
      <c r="E327" s="945"/>
      <c r="F327" s="938"/>
      <c r="G327" s="613"/>
      <c r="H327" s="613"/>
      <c r="I327" s="613"/>
      <c r="J327" s="613"/>
      <c r="K327" s="698"/>
    </row>
    <row r="328" ht="14.75" spans="1:11">
      <c r="A328" s="427"/>
      <c r="B328" s="640"/>
      <c r="C328" s="395" t="s">
        <v>463</v>
      </c>
      <c r="D328" s="602"/>
      <c r="E328" s="945"/>
      <c r="F328" s="938"/>
      <c r="G328" s="613"/>
      <c r="H328" s="613"/>
      <c r="I328" s="613"/>
      <c r="J328" s="613"/>
      <c r="K328" s="698"/>
    </row>
    <row r="329" ht="14.75" spans="1:11">
      <c r="A329" s="427"/>
      <c r="B329" s="640"/>
      <c r="C329" s="395" t="s">
        <v>464</v>
      </c>
      <c r="D329" s="602"/>
      <c r="E329" s="945"/>
      <c r="F329" s="938"/>
      <c r="G329" s="613"/>
      <c r="H329" s="613"/>
      <c r="I329" s="613"/>
      <c r="J329" s="613"/>
      <c r="K329" s="698"/>
    </row>
    <row r="330" ht="14.75" spans="1:11">
      <c r="A330" s="427"/>
      <c r="B330" s="643"/>
      <c r="C330" s="779"/>
      <c r="D330" s="602"/>
      <c r="E330" s="945"/>
      <c r="F330" s="940"/>
      <c r="G330" s="615"/>
      <c r="H330" s="615"/>
      <c r="I330" s="615"/>
      <c r="J330" s="613"/>
      <c r="K330" s="698"/>
    </row>
    <row r="331" ht="28.75" spans="1:11">
      <c r="A331" s="427"/>
      <c r="B331" s="641">
        <v>2.3</v>
      </c>
      <c r="C331" s="509" t="s">
        <v>465</v>
      </c>
      <c r="D331" s="602">
        <v>5</v>
      </c>
      <c r="E331" s="945">
        <v>5</v>
      </c>
      <c r="F331" s="936">
        <v>5</v>
      </c>
      <c r="G331" s="610"/>
      <c r="H331" s="610"/>
      <c r="I331" s="610"/>
      <c r="J331" s="610"/>
      <c r="K331" s="698"/>
    </row>
    <row r="332" ht="14.75" spans="1:11">
      <c r="A332" s="427"/>
      <c r="B332" s="640"/>
      <c r="C332" s="516"/>
      <c r="D332" s="602"/>
      <c r="E332" s="945"/>
      <c r="F332" s="938"/>
      <c r="G332" s="613"/>
      <c r="H332" s="613"/>
      <c r="I332" s="613"/>
      <c r="J332" s="613"/>
      <c r="K332" s="698"/>
    </row>
    <row r="333" ht="14.75" spans="1:11">
      <c r="A333" s="427"/>
      <c r="B333" s="640"/>
      <c r="C333" s="516" t="s">
        <v>466</v>
      </c>
      <c r="D333" s="602"/>
      <c r="E333" s="945"/>
      <c r="F333" s="938"/>
      <c r="G333" s="613"/>
      <c r="H333" s="613"/>
      <c r="I333" s="613"/>
      <c r="J333" s="613"/>
      <c r="K333" s="698"/>
    </row>
    <row r="334" ht="14.75" spans="1:11">
      <c r="A334" s="427"/>
      <c r="B334" s="640"/>
      <c r="C334" s="516" t="s">
        <v>467</v>
      </c>
      <c r="D334" s="602"/>
      <c r="E334" s="945"/>
      <c r="F334" s="938"/>
      <c r="G334" s="613"/>
      <c r="H334" s="613"/>
      <c r="I334" s="613"/>
      <c r="J334" s="613"/>
      <c r="K334" s="698"/>
    </row>
    <row r="335" ht="14.75" spans="1:11">
      <c r="A335" s="427"/>
      <c r="B335" s="640"/>
      <c r="C335" s="516" t="s">
        <v>468</v>
      </c>
      <c r="D335" s="602"/>
      <c r="E335" s="945"/>
      <c r="F335" s="938"/>
      <c r="G335" s="613"/>
      <c r="H335" s="613"/>
      <c r="I335" s="613"/>
      <c r="J335" s="613"/>
      <c r="K335" s="698"/>
    </row>
    <row r="336" ht="14.75" spans="1:11">
      <c r="A336" s="427"/>
      <c r="B336" s="640"/>
      <c r="C336" s="516" t="s">
        <v>469</v>
      </c>
      <c r="D336" s="602"/>
      <c r="E336" s="945"/>
      <c r="F336" s="938"/>
      <c r="G336" s="613"/>
      <c r="H336" s="613"/>
      <c r="I336" s="613"/>
      <c r="J336" s="613"/>
      <c r="K336" s="698"/>
    </row>
    <row r="337" ht="14.75" spans="1:11">
      <c r="A337" s="427"/>
      <c r="B337" s="640"/>
      <c r="C337" s="516" t="s">
        <v>470</v>
      </c>
      <c r="D337" s="602"/>
      <c r="E337" s="945"/>
      <c r="F337" s="938"/>
      <c r="G337" s="613"/>
      <c r="H337" s="613"/>
      <c r="I337" s="613"/>
      <c r="J337" s="613"/>
      <c r="K337" s="698"/>
    </row>
    <row r="338" ht="14.75" spans="1:11">
      <c r="A338" s="427"/>
      <c r="B338" s="640"/>
      <c r="C338" s="780"/>
      <c r="D338" s="602"/>
      <c r="E338" s="945"/>
      <c r="F338" s="940"/>
      <c r="G338" s="615"/>
      <c r="H338" s="615"/>
      <c r="I338" s="615"/>
      <c r="J338" s="613"/>
      <c r="K338" s="698"/>
    </row>
    <row r="339" ht="14.75" spans="1:11">
      <c r="A339" s="427"/>
      <c r="B339" s="655"/>
      <c r="C339" s="598" t="s">
        <v>471</v>
      </c>
      <c r="D339" s="737">
        <f>SUM(D214:D338)</f>
        <v>70</v>
      </c>
      <c r="E339" s="738">
        <f t="shared" ref="E339:F339" si="1">SUM(E214:E338)</f>
        <v>70</v>
      </c>
      <c r="F339" s="737">
        <f t="shared" si="1"/>
        <v>70</v>
      </c>
      <c r="G339" s="574"/>
      <c r="H339" s="575"/>
      <c r="I339" s="575"/>
      <c r="J339" s="794"/>
      <c r="K339" s="698"/>
    </row>
    <row r="340" ht="14.75" spans="1:11">
      <c r="A340" s="427"/>
      <c r="B340" s="655"/>
      <c r="C340" s="600" t="s">
        <v>472</v>
      </c>
      <c r="D340" s="737"/>
      <c r="E340" s="738">
        <f>E339/70*15</f>
        <v>15</v>
      </c>
      <c r="F340" s="787">
        <f>F339/70*15</f>
        <v>15</v>
      </c>
      <c r="G340" s="756"/>
      <c r="H340" s="757"/>
      <c r="I340" s="757"/>
      <c r="J340" s="795"/>
      <c r="K340" s="698"/>
    </row>
    <row r="341" ht="14.75" spans="1:11">
      <c r="A341" s="427"/>
      <c r="B341" s="655"/>
      <c r="C341" s="600" t="s">
        <v>473</v>
      </c>
      <c r="D341" s="737"/>
      <c r="E341" s="738">
        <f>E339/D339*100</f>
        <v>100</v>
      </c>
      <c r="F341" s="787">
        <f>F339/D339*100</f>
        <v>100</v>
      </c>
      <c r="G341" s="756"/>
      <c r="H341" s="757"/>
      <c r="I341" s="757"/>
      <c r="J341" s="795"/>
      <c r="K341" s="698"/>
    </row>
    <row r="342" ht="13.95" spans="1:10">
      <c r="A342" s="548"/>
      <c r="B342" s="593"/>
      <c r="C342" s="781"/>
      <c r="D342" s="782"/>
      <c r="E342" s="782"/>
      <c r="F342" s="788"/>
      <c r="G342" s="789"/>
      <c r="H342" s="790"/>
      <c r="I342" s="790"/>
      <c r="J342" s="796"/>
    </row>
    <row r="343" ht="15.75" customHeight="1" spans="1:10">
      <c r="A343" s="605" t="s">
        <v>130</v>
      </c>
      <c r="B343" s="654">
        <v>3.1</v>
      </c>
      <c r="C343" s="783" t="s">
        <v>474</v>
      </c>
      <c r="D343" s="784"/>
      <c r="E343" s="784"/>
      <c r="F343" s="791"/>
      <c r="G343" s="792"/>
      <c r="H343" s="793"/>
      <c r="I343" s="793"/>
      <c r="J343" s="467"/>
    </row>
    <row r="344" ht="16" customHeight="1" spans="1:10">
      <c r="A344" s="387"/>
      <c r="B344" s="401"/>
      <c r="C344" s="509" t="s">
        <v>475</v>
      </c>
      <c r="D344" s="393">
        <v>5</v>
      </c>
      <c r="E344" s="935">
        <v>5</v>
      </c>
      <c r="F344" s="936">
        <v>5</v>
      </c>
      <c r="G344" s="610"/>
      <c r="H344" s="610"/>
      <c r="I344" s="610"/>
      <c r="J344" s="610"/>
    </row>
    <row r="345" ht="12" hidden="1" customHeight="1" spans="1:10">
      <c r="A345" s="785" t="s">
        <v>476</v>
      </c>
      <c r="B345" s="403"/>
      <c r="C345" s="555"/>
      <c r="D345" s="396"/>
      <c r="E345" s="937"/>
      <c r="F345" s="938"/>
      <c r="G345" s="613"/>
      <c r="H345" s="613"/>
      <c r="I345" s="613"/>
      <c r="J345" s="613"/>
    </row>
    <row r="346" ht="14" spans="1:10">
      <c r="A346" s="712"/>
      <c r="B346" s="403"/>
      <c r="C346" s="516" t="s">
        <v>477</v>
      </c>
      <c r="D346" s="396"/>
      <c r="E346" s="937"/>
      <c r="F346" s="938"/>
      <c r="G346" s="613"/>
      <c r="H346" s="613"/>
      <c r="I346" s="613"/>
      <c r="J346" s="613"/>
    </row>
    <row r="347" ht="19" customHeight="1" spans="1:10">
      <c r="A347" s="712"/>
      <c r="B347" s="403"/>
      <c r="C347" s="510" t="s">
        <v>478</v>
      </c>
      <c r="D347" s="396"/>
      <c r="E347" s="937"/>
      <c r="F347" s="938"/>
      <c r="G347" s="613"/>
      <c r="H347" s="613"/>
      <c r="I347" s="613"/>
      <c r="J347" s="613"/>
    </row>
    <row r="348" ht="14" spans="1:10">
      <c r="A348" s="712"/>
      <c r="B348" s="403"/>
      <c r="C348" s="516" t="s">
        <v>479</v>
      </c>
      <c r="D348" s="396"/>
      <c r="E348" s="937"/>
      <c r="F348" s="938"/>
      <c r="G348" s="613"/>
      <c r="H348" s="613"/>
      <c r="I348" s="613"/>
      <c r="J348" s="613"/>
    </row>
    <row r="349" ht="16" customHeight="1" spans="1:10">
      <c r="A349" s="712"/>
      <c r="B349" s="403"/>
      <c r="C349" s="510" t="s">
        <v>480</v>
      </c>
      <c r="D349" s="396"/>
      <c r="E349" s="937"/>
      <c r="F349" s="938"/>
      <c r="G349" s="613"/>
      <c r="H349" s="613"/>
      <c r="I349" s="613"/>
      <c r="J349" s="613"/>
    </row>
    <row r="350" ht="14" spans="1:10">
      <c r="A350" s="712"/>
      <c r="B350" s="403"/>
      <c r="C350" s="516" t="s">
        <v>481</v>
      </c>
      <c r="D350" s="396"/>
      <c r="E350" s="937"/>
      <c r="F350" s="938"/>
      <c r="G350" s="613"/>
      <c r="H350" s="613"/>
      <c r="I350" s="613"/>
      <c r="J350" s="613"/>
    </row>
    <row r="351" ht="14" spans="1:10">
      <c r="A351" s="712"/>
      <c r="B351" s="403"/>
      <c r="C351" s="516"/>
      <c r="D351" s="396"/>
      <c r="E351" s="937"/>
      <c r="F351" s="938"/>
      <c r="G351" s="613"/>
      <c r="H351" s="613"/>
      <c r="I351" s="613"/>
      <c r="J351" s="613"/>
    </row>
    <row r="352" ht="14.75" spans="1:10">
      <c r="A352" s="712"/>
      <c r="B352" s="407"/>
      <c r="C352" s="488"/>
      <c r="D352" s="400"/>
      <c r="E352" s="939"/>
      <c r="F352" s="940"/>
      <c r="G352" s="615"/>
      <c r="H352" s="615"/>
      <c r="I352" s="615"/>
      <c r="J352" s="613"/>
    </row>
    <row r="353" ht="38.25" customHeight="1" spans="1:10">
      <c r="A353" s="427"/>
      <c r="B353" s="403">
        <v>3.1</v>
      </c>
      <c r="C353" s="392" t="s">
        <v>482</v>
      </c>
      <c r="D353" s="602">
        <v>5</v>
      </c>
      <c r="E353" s="945">
        <v>5</v>
      </c>
      <c r="F353" s="946">
        <v>5</v>
      </c>
      <c r="G353" s="610"/>
      <c r="H353" s="610"/>
      <c r="I353" s="610"/>
      <c r="J353" s="610"/>
    </row>
    <row r="354" ht="14.75" spans="1:10">
      <c r="A354" s="427"/>
      <c r="B354" s="403"/>
      <c r="C354" s="395"/>
      <c r="D354" s="602"/>
      <c r="E354" s="945"/>
      <c r="F354" s="947"/>
      <c r="G354" s="613"/>
      <c r="H354" s="613"/>
      <c r="I354" s="613"/>
      <c r="J354" s="613"/>
    </row>
    <row r="355" ht="14.75" spans="1:10">
      <c r="A355" s="427"/>
      <c r="B355" s="403"/>
      <c r="C355" s="395" t="s">
        <v>483</v>
      </c>
      <c r="D355" s="602"/>
      <c r="E355" s="945"/>
      <c r="F355" s="947"/>
      <c r="G355" s="613"/>
      <c r="H355" s="613"/>
      <c r="I355" s="613"/>
      <c r="J355" s="613"/>
    </row>
    <row r="356" ht="14.75" spans="1:10">
      <c r="A356" s="427"/>
      <c r="B356" s="403"/>
      <c r="C356" s="395" t="s">
        <v>484</v>
      </c>
      <c r="D356" s="602"/>
      <c r="E356" s="945"/>
      <c r="F356" s="947"/>
      <c r="G356" s="613"/>
      <c r="H356" s="613"/>
      <c r="I356" s="613"/>
      <c r="J356" s="613"/>
    </row>
    <row r="357" ht="14.75" spans="1:10">
      <c r="A357" s="427"/>
      <c r="B357" s="403"/>
      <c r="C357" s="395" t="s">
        <v>485</v>
      </c>
      <c r="D357" s="602"/>
      <c r="E357" s="945"/>
      <c r="F357" s="947"/>
      <c r="G357" s="613"/>
      <c r="H357" s="613"/>
      <c r="I357" s="613"/>
      <c r="J357" s="613"/>
    </row>
    <row r="358" ht="14.75" spans="1:10">
      <c r="A358" s="427"/>
      <c r="B358" s="403"/>
      <c r="C358" s="395" t="s">
        <v>486</v>
      </c>
      <c r="D358" s="602"/>
      <c r="E358" s="945"/>
      <c r="F358" s="947"/>
      <c r="G358" s="613"/>
      <c r="H358" s="613"/>
      <c r="I358" s="613"/>
      <c r="J358" s="613"/>
    </row>
    <row r="359" ht="14.75" spans="1:10">
      <c r="A359" s="427"/>
      <c r="B359" s="403"/>
      <c r="C359" s="395" t="s">
        <v>487</v>
      </c>
      <c r="D359" s="602"/>
      <c r="E359" s="945"/>
      <c r="F359" s="947"/>
      <c r="G359" s="613"/>
      <c r="H359" s="613"/>
      <c r="I359" s="613"/>
      <c r="J359" s="613"/>
    </row>
    <row r="360" ht="15" customHeight="1" spans="1:10">
      <c r="A360" s="427"/>
      <c r="B360" s="407"/>
      <c r="C360" s="689"/>
      <c r="D360" s="602"/>
      <c r="E360" s="945"/>
      <c r="F360" s="948"/>
      <c r="G360" s="615"/>
      <c r="H360" s="615"/>
      <c r="I360" s="615"/>
      <c r="J360" s="613"/>
    </row>
    <row r="361" ht="38.25" customHeight="1" spans="1:10">
      <c r="A361" s="427"/>
      <c r="B361" s="401">
        <v>3.1</v>
      </c>
      <c r="C361" s="497" t="s">
        <v>488</v>
      </c>
      <c r="D361" s="602">
        <v>5</v>
      </c>
      <c r="E361" s="945">
        <v>5</v>
      </c>
      <c r="F361" s="946">
        <v>5</v>
      </c>
      <c r="G361" s="610"/>
      <c r="H361" s="610"/>
      <c r="I361" s="610"/>
      <c r="J361" s="610"/>
    </row>
    <row r="362" ht="14.75" spans="1:10">
      <c r="A362" s="427"/>
      <c r="B362" s="403"/>
      <c r="C362" s="395"/>
      <c r="D362" s="602"/>
      <c r="E362" s="945"/>
      <c r="F362" s="947"/>
      <c r="G362" s="613"/>
      <c r="H362" s="613"/>
      <c r="I362" s="613"/>
      <c r="J362" s="613"/>
    </row>
    <row r="363" ht="14.75" spans="1:10">
      <c r="A363" s="427"/>
      <c r="B363" s="403"/>
      <c r="C363" s="395" t="s">
        <v>489</v>
      </c>
      <c r="D363" s="602"/>
      <c r="E363" s="945"/>
      <c r="F363" s="947"/>
      <c r="G363" s="613"/>
      <c r="H363" s="613"/>
      <c r="I363" s="613"/>
      <c r="J363" s="613"/>
    </row>
    <row r="364" ht="14.75" spans="1:10">
      <c r="A364" s="427"/>
      <c r="B364" s="403"/>
      <c r="C364" s="395" t="s">
        <v>490</v>
      </c>
      <c r="D364" s="602"/>
      <c r="E364" s="945"/>
      <c r="F364" s="947"/>
      <c r="G364" s="613"/>
      <c r="H364" s="613"/>
      <c r="I364" s="613"/>
      <c r="J364" s="613"/>
    </row>
    <row r="365" ht="14.75" spans="1:10">
      <c r="A365" s="427"/>
      <c r="B365" s="403"/>
      <c r="C365" s="395" t="s">
        <v>491</v>
      </c>
      <c r="D365" s="602"/>
      <c r="E365" s="945"/>
      <c r="F365" s="947"/>
      <c r="G365" s="613"/>
      <c r="H365" s="613"/>
      <c r="I365" s="613"/>
      <c r="J365" s="613"/>
    </row>
    <row r="366" ht="14.75" spans="1:10">
      <c r="A366" s="427"/>
      <c r="B366" s="403"/>
      <c r="C366" s="395" t="s">
        <v>492</v>
      </c>
      <c r="D366" s="602"/>
      <c r="E366" s="945"/>
      <c r="F366" s="947"/>
      <c r="G366" s="613"/>
      <c r="H366" s="613"/>
      <c r="I366" s="613"/>
      <c r="J366" s="613"/>
    </row>
    <row r="367" ht="14.75" spans="1:10">
      <c r="A367" s="427"/>
      <c r="B367" s="403"/>
      <c r="C367" s="395" t="s">
        <v>493</v>
      </c>
      <c r="D367" s="602"/>
      <c r="E367" s="945"/>
      <c r="F367" s="947"/>
      <c r="G367" s="613"/>
      <c r="H367" s="613"/>
      <c r="I367" s="613"/>
      <c r="J367" s="613"/>
    </row>
    <row r="368" ht="14.75" spans="1:10">
      <c r="A368" s="427"/>
      <c r="B368" s="407"/>
      <c r="C368" s="485"/>
      <c r="D368" s="602"/>
      <c r="E368" s="945"/>
      <c r="F368" s="948"/>
      <c r="G368" s="615"/>
      <c r="H368" s="615"/>
      <c r="I368" s="615"/>
      <c r="J368" s="613"/>
    </row>
    <row r="369" ht="14.75" spans="1:10">
      <c r="A369" s="414" t="s">
        <v>494</v>
      </c>
      <c r="B369" s="403">
        <v>3.3</v>
      </c>
      <c r="C369" s="389" t="s">
        <v>495</v>
      </c>
      <c r="D369" s="390"/>
      <c r="E369" s="390"/>
      <c r="F369" s="390"/>
      <c r="G369" s="389"/>
      <c r="H369" s="390"/>
      <c r="I369" s="390"/>
      <c r="J369" s="797"/>
    </row>
    <row r="370" ht="51.75" customHeight="1" spans="1:10">
      <c r="A370" s="416"/>
      <c r="B370" s="403"/>
      <c r="C370" s="392" t="s">
        <v>496</v>
      </c>
      <c r="D370" s="393">
        <v>5</v>
      </c>
      <c r="E370" s="935">
        <v>5</v>
      </c>
      <c r="F370" s="936">
        <v>5</v>
      </c>
      <c r="G370" s="610"/>
      <c r="H370" s="610"/>
      <c r="I370" s="610"/>
      <c r="J370" s="610"/>
    </row>
    <row r="371" ht="18" customHeight="1" spans="1:10">
      <c r="A371" s="394"/>
      <c r="B371" s="401"/>
      <c r="C371" s="483" t="s">
        <v>497</v>
      </c>
      <c r="D371" s="396"/>
      <c r="E371" s="937"/>
      <c r="F371" s="938"/>
      <c r="G371" s="613"/>
      <c r="H371" s="613"/>
      <c r="I371" s="613"/>
      <c r="J371" s="613"/>
    </row>
    <row r="372" ht="14" spans="1:10">
      <c r="A372" s="394"/>
      <c r="B372" s="403"/>
      <c r="C372" s="395" t="s">
        <v>498</v>
      </c>
      <c r="D372" s="396"/>
      <c r="E372" s="937"/>
      <c r="F372" s="938"/>
      <c r="G372" s="613"/>
      <c r="H372" s="613"/>
      <c r="I372" s="613"/>
      <c r="J372" s="613"/>
    </row>
    <row r="373" ht="14" spans="1:10">
      <c r="A373" s="394"/>
      <c r="B373" s="403"/>
      <c r="C373" s="395" t="s">
        <v>499</v>
      </c>
      <c r="D373" s="396"/>
      <c r="E373" s="937"/>
      <c r="F373" s="938"/>
      <c r="G373" s="613"/>
      <c r="H373" s="613"/>
      <c r="I373" s="613"/>
      <c r="J373" s="613"/>
    </row>
    <row r="374" ht="14" spans="1:10">
      <c r="A374" s="394"/>
      <c r="B374" s="403"/>
      <c r="C374" s="395" t="s">
        <v>500</v>
      </c>
      <c r="D374" s="396"/>
      <c r="E374" s="937"/>
      <c r="F374" s="938"/>
      <c r="G374" s="613"/>
      <c r="H374" s="613"/>
      <c r="I374" s="613"/>
      <c r="J374" s="613"/>
    </row>
    <row r="375" ht="14" spans="1:10">
      <c r="A375" s="394"/>
      <c r="B375" s="403"/>
      <c r="C375" s="395" t="s">
        <v>501</v>
      </c>
      <c r="D375" s="396"/>
      <c r="E375" s="937"/>
      <c r="F375" s="938"/>
      <c r="G375" s="613"/>
      <c r="H375" s="613"/>
      <c r="I375" s="613"/>
      <c r="J375" s="613"/>
    </row>
    <row r="376" ht="14" spans="1:10">
      <c r="A376" s="394"/>
      <c r="B376" s="403"/>
      <c r="C376" s="395"/>
      <c r="D376" s="396"/>
      <c r="E376" s="937"/>
      <c r="F376" s="938"/>
      <c r="G376" s="613"/>
      <c r="H376" s="613"/>
      <c r="I376" s="613"/>
      <c r="J376" s="613"/>
    </row>
    <row r="377" ht="12" customHeight="1" spans="1:10">
      <c r="A377" s="394"/>
      <c r="B377" s="407"/>
      <c r="C377" s="399"/>
      <c r="D377" s="400"/>
      <c r="E377" s="939"/>
      <c r="F377" s="940"/>
      <c r="G377" s="615"/>
      <c r="H377" s="615"/>
      <c r="I377" s="615"/>
      <c r="J377" s="613"/>
    </row>
    <row r="378" ht="51.75" customHeight="1" spans="1:10">
      <c r="A378" s="427"/>
      <c r="B378" s="403">
        <v>3.3</v>
      </c>
      <c r="C378" s="786" t="s">
        <v>502</v>
      </c>
      <c r="D378" s="393">
        <v>5</v>
      </c>
      <c r="E378" s="935">
        <v>5</v>
      </c>
      <c r="F378" s="936">
        <v>5</v>
      </c>
      <c r="G378" s="610"/>
      <c r="H378" s="610"/>
      <c r="I378" s="610"/>
      <c r="J378" s="610"/>
    </row>
    <row r="379" ht="14" spans="1:10">
      <c r="A379" s="427"/>
      <c r="B379" s="403"/>
      <c r="C379" s="404"/>
      <c r="D379" s="396"/>
      <c r="E379" s="937"/>
      <c r="F379" s="938"/>
      <c r="G379" s="613"/>
      <c r="H379" s="613"/>
      <c r="I379" s="613"/>
      <c r="J379" s="613"/>
    </row>
    <row r="380" ht="14" spans="1:10">
      <c r="A380" s="427"/>
      <c r="B380" s="403"/>
      <c r="C380" s="404" t="s">
        <v>503</v>
      </c>
      <c r="D380" s="396"/>
      <c r="E380" s="937"/>
      <c r="F380" s="938"/>
      <c r="G380" s="613"/>
      <c r="H380" s="613"/>
      <c r="I380" s="613"/>
      <c r="J380" s="613"/>
    </row>
    <row r="381" ht="14" spans="1:10">
      <c r="A381" s="427"/>
      <c r="B381" s="403"/>
      <c r="C381" s="404" t="s">
        <v>504</v>
      </c>
      <c r="D381" s="396"/>
      <c r="E381" s="937"/>
      <c r="F381" s="938"/>
      <c r="G381" s="613"/>
      <c r="H381" s="613"/>
      <c r="I381" s="613"/>
      <c r="J381" s="613"/>
    </row>
    <row r="382" ht="14" spans="1:10">
      <c r="A382" s="427"/>
      <c r="B382" s="403"/>
      <c r="C382" s="404" t="s">
        <v>505</v>
      </c>
      <c r="D382" s="396"/>
      <c r="E382" s="937"/>
      <c r="F382" s="938"/>
      <c r="G382" s="613"/>
      <c r="H382" s="613"/>
      <c r="I382" s="613"/>
      <c r="J382" s="613"/>
    </row>
    <row r="383" ht="14" spans="1:10">
      <c r="A383" s="427"/>
      <c r="B383" s="403"/>
      <c r="C383" s="404" t="s">
        <v>506</v>
      </c>
      <c r="D383" s="396"/>
      <c r="E383" s="937"/>
      <c r="F383" s="938"/>
      <c r="G383" s="613"/>
      <c r="H383" s="613"/>
      <c r="I383" s="613"/>
      <c r="J383" s="613"/>
    </row>
    <row r="384" ht="14" spans="1:10">
      <c r="A384" s="427"/>
      <c r="B384" s="403"/>
      <c r="C384" s="404" t="s">
        <v>507</v>
      </c>
      <c r="D384" s="396"/>
      <c r="E384" s="937"/>
      <c r="F384" s="938"/>
      <c r="G384" s="613"/>
      <c r="H384" s="613"/>
      <c r="I384" s="613"/>
      <c r="J384" s="613"/>
    </row>
    <row r="385" ht="8.25" customHeight="1" spans="1:10">
      <c r="A385" s="427"/>
      <c r="B385" s="407"/>
      <c r="C385" s="564"/>
      <c r="D385" s="400"/>
      <c r="E385" s="939"/>
      <c r="F385" s="938"/>
      <c r="G385" s="615"/>
      <c r="H385" s="615"/>
      <c r="I385" s="615"/>
      <c r="J385" s="613"/>
    </row>
    <row r="386" ht="35.5" customHeight="1" spans="1:10">
      <c r="A386" s="427"/>
      <c r="B386" s="640">
        <v>3.3</v>
      </c>
      <c r="C386" s="525" t="s">
        <v>508</v>
      </c>
      <c r="D386" s="393">
        <v>5</v>
      </c>
      <c r="E386" s="935">
        <v>5</v>
      </c>
      <c r="F386" s="936">
        <v>5</v>
      </c>
      <c r="G386" s="610"/>
      <c r="H386" s="610"/>
      <c r="I386" s="610"/>
      <c r="J386" s="610"/>
    </row>
    <row r="387" ht="18" customHeight="1" spans="1:10">
      <c r="A387" s="427"/>
      <c r="B387" s="640"/>
      <c r="C387" s="395"/>
      <c r="D387" s="396"/>
      <c r="E387" s="937"/>
      <c r="F387" s="938"/>
      <c r="G387" s="613"/>
      <c r="H387" s="613"/>
      <c r="I387" s="613"/>
      <c r="J387" s="613"/>
    </row>
    <row r="388" ht="14" spans="1:10">
      <c r="A388" s="427"/>
      <c r="B388" s="640"/>
      <c r="C388" s="395" t="s">
        <v>509</v>
      </c>
      <c r="D388" s="396"/>
      <c r="E388" s="937"/>
      <c r="F388" s="938"/>
      <c r="G388" s="613"/>
      <c r="H388" s="613"/>
      <c r="I388" s="613"/>
      <c r="J388" s="613"/>
    </row>
    <row r="389" ht="14" spans="1:10">
      <c r="A389" s="427"/>
      <c r="B389" s="640"/>
      <c r="C389" s="395" t="s">
        <v>510</v>
      </c>
      <c r="D389" s="396"/>
      <c r="E389" s="937"/>
      <c r="F389" s="938"/>
      <c r="G389" s="613"/>
      <c r="H389" s="613"/>
      <c r="I389" s="613"/>
      <c r="J389" s="613"/>
    </row>
    <row r="390" ht="14" spans="1:10">
      <c r="A390" s="427"/>
      <c r="B390" s="640"/>
      <c r="C390" s="395" t="s">
        <v>511</v>
      </c>
      <c r="D390" s="396"/>
      <c r="E390" s="937"/>
      <c r="F390" s="938"/>
      <c r="G390" s="613"/>
      <c r="H390" s="613"/>
      <c r="I390" s="613"/>
      <c r="J390" s="613"/>
    </row>
    <row r="391" ht="14" spans="1:10">
      <c r="A391" s="427"/>
      <c r="B391" s="640"/>
      <c r="C391" s="395" t="s">
        <v>512</v>
      </c>
      <c r="D391" s="396"/>
      <c r="E391" s="937"/>
      <c r="F391" s="938"/>
      <c r="G391" s="613"/>
      <c r="H391" s="613"/>
      <c r="I391" s="613"/>
      <c r="J391" s="613"/>
    </row>
    <row r="392" ht="14" spans="1:10">
      <c r="A392" s="427"/>
      <c r="B392" s="640"/>
      <c r="C392" s="395" t="s">
        <v>513</v>
      </c>
      <c r="D392" s="396"/>
      <c r="E392" s="937"/>
      <c r="F392" s="938"/>
      <c r="G392" s="613"/>
      <c r="H392" s="613"/>
      <c r="I392" s="613"/>
      <c r="J392" s="613"/>
    </row>
    <row r="393" ht="22.5" customHeight="1" spans="1:10">
      <c r="A393" s="427"/>
      <c r="B393" s="640"/>
      <c r="C393" s="399"/>
      <c r="D393" s="400"/>
      <c r="E393" s="939"/>
      <c r="F393" s="940"/>
      <c r="G393" s="615"/>
      <c r="H393" s="615"/>
      <c r="I393" s="615"/>
      <c r="J393" s="613"/>
    </row>
    <row r="394" ht="39.5" customHeight="1" spans="1:11">
      <c r="A394" s="427"/>
      <c r="B394" s="401">
        <v>3.3</v>
      </c>
      <c r="C394" s="525" t="s">
        <v>514</v>
      </c>
      <c r="D394" s="602">
        <v>5</v>
      </c>
      <c r="E394" s="945">
        <v>5</v>
      </c>
      <c r="F394" s="936">
        <v>5</v>
      </c>
      <c r="G394" s="610"/>
      <c r="H394" s="610"/>
      <c r="I394" s="610"/>
      <c r="J394" s="610"/>
      <c r="K394" s="698"/>
    </row>
    <row r="395" ht="20.5" customHeight="1" spans="1:10">
      <c r="A395" s="427"/>
      <c r="B395" s="403"/>
      <c r="C395" s="395"/>
      <c r="D395" s="602"/>
      <c r="E395" s="945"/>
      <c r="F395" s="938"/>
      <c r="G395" s="613"/>
      <c r="H395" s="613"/>
      <c r="I395" s="613"/>
      <c r="J395" s="613"/>
    </row>
    <row r="396" ht="14.75" spans="1:10">
      <c r="A396" s="427"/>
      <c r="B396" s="403"/>
      <c r="C396" s="395" t="s">
        <v>515</v>
      </c>
      <c r="D396" s="602"/>
      <c r="E396" s="945"/>
      <c r="F396" s="938"/>
      <c r="G396" s="613"/>
      <c r="H396" s="613"/>
      <c r="I396" s="613"/>
      <c r="J396" s="613"/>
    </row>
    <row r="397" ht="14.75" spans="1:10">
      <c r="A397" s="427"/>
      <c r="B397" s="403"/>
      <c r="C397" s="395" t="s">
        <v>516</v>
      </c>
      <c r="D397" s="602"/>
      <c r="E397" s="945"/>
      <c r="F397" s="938"/>
      <c r="G397" s="613"/>
      <c r="H397" s="613"/>
      <c r="I397" s="613"/>
      <c r="J397" s="613"/>
    </row>
    <row r="398" ht="14.75" spans="1:10">
      <c r="A398" s="427"/>
      <c r="B398" s="403"/>
      <c r="C398" s="395" t="s">
        <v>517</v>
      </c>
      <c r="D398" s="602"/>
      <c r="E398" s="945"/>
      <c r="F398" s="938"/>
      <c r="G398" s="613"/>
      <c r="H398" s="613"/>
      <c r="I398" s="613"/>
      <c r="J398" s="613"/>
    </row>
    <row r="399" ht="14.75" spans="1:10">
      <c r="A399" s="403"/>
      <c r="B399" s="403"/>
      <c r="C399" s="395" t="s">
        <v>518</v>
      </c>
      <c r="D399" s="602"/>
      <c r="E399" s="945"/>
      <c r="F399" s="938"/>
      <c r="G399" s="613"/>
      <c r="H399" s="613"/>
      <c r="I399" s="613"/>
      <c r="J399" s="613"/>
    </row>
    <row r="400" ht="16.5" customHeight="1" spans="1:10">
      <c r="A400" s="403"/>
      <c r="B400" s="403"/>
      <c r="C400" s="395" t="s">
        <v>519</v>
      </c>
      <c r="D400" s="602"/>
      <c r="E400" s="945"/>
      <c r="F400" s="938"/>
      <c r="G400" s="613"/>
      <c r="H400" s="613"/>
      <c r="I400" s="613"/>
      <c r="J400" s="613"/>
    </row>
    <row r="401" ht="21.75" customHeight="1" spans="1:10">
      <c r="A401" s="403"/>
      <c r="B401" s="407"/>
      <c r="C401" s="485"/>
      <c r="D401" s="602"/>
      <c r="E401" s="945"/>
      <c r="F401" s="940"/>
      <c r="G401" s="615"/>
      <c r="H401" s="615"/>
      <c r="I401" s="615"/>
      <c r="J401" s="613"/>
    </row>
    <row r="402" ht="15.75" customHeight="1" spans="1:10">
      <c r="A402" s="403"/>
      <c r="B402" s="401">
        <v>3.3</v>
      </c>
      <c r="C402" s="740" t="s">
        <v>520</v>
      </c>
      <c r="D402" s="602">
        <v>5</v>
      </c>
      <c r="E402" s="945">
        <v>5</v>
      </c>
      <c r="F402" s="936">
        <v>5</v>
      </c>
      <c r="G402" s="610"/>
      <c r="H402" s="610"/>
      <c r="I402" s="610"/>
      <c r="J402" s="610"/>
    </row>
    <row r="403" ht="14.75" spans="1:10">
      <c r="A403" s="403"/>
      <c r="B403" s="403"/>
      <c r="C403" s="741"/>
      <c r="D403" s="602"/>
      <c r="E403" s="945"/>
      <c r="F403" s="938"/>
      <c r="G403" s="613"/>
      <c r="H403" s="613"/>
      <c r="I403" s="613"/>
      <c r="J403" s="613"/>
    </row>
    <row r="404" ht="14.75" spans="1:10">
      <c r="A404" s="427"/>
      <c r="B404" s="403"/>
      <c r="C404" s="741" t="s">
        <v>521</v>
      </c>
      <c r="D404" s="602"/>
      <c r="E404" s="945"/>
      <c r="F404" s="938"/>
      <c r="G404" s="613"/>
      <c r="H404" s="613"/>
      <c r="I404" s="613"/>
      <c r="J404" s="613"/>
    </row>
    <row r="405" ht="14.75" spans="1:10">
      <c r="A405" s="427"/>
      <c r="B405" s="403"/>
      <c r="C405" s="741" t="s">
        <v>522</v>
      </c>
      <c r="D405" s="602"/>
      <c r="E405" s="945"/>
      <c r="F405" s="938"/>
      <c r="G405" s="613"/>
      <c r="H405" s="613"/>
      <c r="I405" s="613"/>
      <c r="J405" s="613"/>
    </row>
    <row r="406" ht="14.75" spans="1:10">
      <c r="A406" s="427"/>
      <c r="B406" s="403"/>
      <c r="C406" s="741" t="s">
        <v>523</v>
      </c>
      <c r="D406" s="602"/>
      <c r="E406" s="945"/>
      <c r="F406" s="938"/>
      <c r="G406" s="613"/>
      <c r="H406" s="613"/>
      <c r="I406" s="613"/>
      <c r="J406" s="613"/>
    </row>
    <row r="407" ht="14.75" spans="1:10">
      <c r="A407" s="427"/>
      <c r="B407" s="403"/>
      <c r="C407" s="741" t="s">
        <v>524</v>
      </c>
      <c r="D407" s="602"/>
      <c r="E407" s="945"/>
      <c r="F407" s="938"/>
      <c r="G407" s="613"/>
      <c r="H407" s="613"/>
      <c r="I407" s="613"/>
      <c r="J407" s="613"/>
    </row>
    <row r="408" ht="14.75" spans="1:10">
      <c r="A408" s="427"/>
      <c r="B408" s="403"/>
      <c r="C408" s="741" t="s">
        <v>525</v>
      </c>
      <c r="D408" s="602"/>
      <c r="E408" s="945"/>
      <c r="F408" s="938"/>
      <c r="G408" s="613"/>
      <c r="H408" s="613"/>
      <c r="I408" s="613"/>
      <c r="J408" s="613"/>
    </row>
    <row r="409" ht="14.75" spans="1:10">
      <c r="A409" s="427"/>
      <c r="B409" s="407"/>
      <c r="C409" s="485"/>
      <c r="D409" s="602"/>
      <c r="E409" s="945"/>
      <c r="F409" s="940"/>
      <c r="G409" s="615"/>
      <c r="H409" s="615"/>
      <c r="I409" s="615"/>
      <c r="J409" s="613"/>
    </row>
    <row r="410" ht="41.5" customHeight="1" spans="1:10">
      <c r="A410" s="427"/>
      <c r="B410" s="403">
        <v>3.3</v>
      </c>
      <c r="C410" s="525" t="s">
        <v>526</v>
      </c>
      <c r="D410" s="602">
        <v>5</v>
      </c>
      <c r="E410" s="945">
        <v>5</v>
      </c>
      <c r="F410" s="938">
        <v>5</v>
      </c>
      <c r="G410" s="610"/>
      <c r="H410" s="610"/>
      <c r="I410" s="610"/>
      <c r="J410" s="610"/>
    </row>
    <row r="411" ht="24" customHeight="1" spans="1:10">
      <c r="A411" s="427"/>
      <c r="B411" s="403"/>
      <c r="C411" s="392"/>
      <c r="D411" s="602"/>
      <c r="E411" s="945"/>
      <c r="F411" s="938"/>
      <c r="G411" s="613"/>
      <c r="H411" s="613"/>
      <c r="I411" s="613"/>
      <c r="J411" s="613"/>
    </row>
    <row r="412" ht="14.75" spans="1:10">
      <c r="A412" s="427"/>
      <c r="B412" s="403"/>
      <c r="C412" s="395" t="s">
        <v>527</v>
      </c>
      <c r="D412" s="602"/>
      <c r="E412" s="945"/>
      <c r="F412" s="938"/>
      <c r="G412" s="613"/>
      <c r="H412" s="613"/>
      <c r="I412" s="613"/>
      <c r="J412" s="613"/>
    </row>
    <row r="413" ht="14.75" spans="1:10">
      <c r="A413" s="427"/>
      <c r="B413" s="403"/>
      <c r="C413" s="395" t="s">
        <v>528</v>
      </c>
      <c r="D413" s="602"/>
      <c r="E413" s="945"/>
      <c r="F413" s="938"/>
      <c r="G413" s="613"/>
      <c r="H413" s="613"/>
      <c r="I413" s="613"/>
      <c r="J413" s="613"/>
    </row>
    <row r="414" ht="14.75" spans="1:10">
      <c r="A414" s="427"/>
      <c r="B414" s="403"/>
      <c r="C414" s="395" t="s">
        <v>529</v>
      </c>
      <c r="D414" s="602"/>
      <c r="E414" s="945"/>
      <c r="F414" s="938"/>
      <c r="G414" s="613"/>
      <c r="H414" s="613"/>
      <c r="I414" s="613"/>
      <c r="J414" s="613"/>
    </row>
    <row r="415" ht="14.75" spans="1:10">
      <c r="A415" s="427"/>
      <c r="B415" s="403"/>
      <c r="C415" s="395" t="s">
        <v>530</v>
      </c>
      <c r="D415" s="602"/>
      <c r="E415" s="945"/>
      <c r="F415" s="938"/>
      <c r="G415" s="613"/>
      <c r="H415" s="613"/>
      <c r="I415" s="613"/>
      <c r="J415" s="613"/>
    </row>
    <row r="416" ht="14.75" spans="1:10">
      <c r="A416" s="427"/>
      <c r="B416" s="403"/>
      <c r="C416" s="395" t="s">
        <v>531</v>
      </c>
      <c r="D416" s="602"/>
      <c r="E416" s="945"/>
      <c r="F416" s="938"/>
      <c r="G416" s="613"/>
      <c r="H416" s="613"/>
      <c r="I416" s="613"/>
      <c r="J416" s="613"/>
    </row>
    <row r="417" ht="14.75" spans="1:10">
      <c r="A417" s="427"/>
      <c r="B417" s="407"/>
      <c r="C417" s="485"/>
      <c r="D417" s="602"/>
      <c r="E417" s="945"/>
      <c r="F417" s="940"/>
      <c r="G417" s="615"/>
      <c r="H417" s="615"/>
      <c r="I417" s="615"/>
      <c r="J417" s="613"/>
    </row>
    <row r="418" ht="28.75" spans="1:10">
      <c r="A418" s="427"/>
      <c r="B418" s="401">
        <v>3.3</v>
      </c>
      <c r="C418" s="497" t="s">
        <v>532</v>
      </c>
      <c r="D418" s="602">
        <v>5</v>
      </c>
      <c r="E418" s="945">
        <v>5</v>
      </c>
      <c r="F418" s="938">
        <v>5</v>
      </c>
      <c r="G418" s="610"/>
      <c r="H418" s="610"/>
      <c r="I418" s="610"/>
      <c r="J418" s="610"/>
    </row>
    <row r="419" ht="14.75" spans="1:10">
      <c r="A419" s="427"/>
      <c r="B419" s="403"/>
      <c r="C419" s="395"/>
      <c r="D419" s="602"/>
      <c r="E419" s="945"/>
      <c r="F419" s="938"/>
      <c r="G419" s="613"/>
      <c r="H419" s="613"/>
      <c r="I419" s="613"/>
      <c r="J419" s="613"/>
    </row>
    <row r="420" ht="14.75" spans="1:10">
      <c r="A420" s="427"/>
      <c r="B420" s="403"/>
      <c r="C420" s="395" t="s">
        <v>533</v>
      </c>
      <c r="D420" s="602"/>
      <c r="E420" s="945"/>
      <c r="F420" s="938"/>
      <c r="G420" s="613"/>
      <c r="H420" s="613"/>
      <c r="I420" s="613"/>
      <c r="J420" s="613"/>
    </row>
    <row r="421" ht="14.75" spans="1:10">
      <c r="A421" s="427"/>
      <c r="B421" s="403"/>
      <c r="C421" s="395" t="s">
        <v>534</v>
      </c>
      <c r="D421" s="602"/>
      <c r="E421" s="945"/>
      <c r="F421" s="938"/>
      <c r="G421" s="613"/>
      <c r="H421" s="613"/>
      <c r="I421" s="613"/>
      <c r="J421" s="613"/>
    </row>
    <row r="422" ht="14.75" spans="1:10">
      <c r="A422" s="427"/>
      <c r="B422" s="403"/>
      <c r="C422" s="395" t="s">
        <v>535</v>
      </c>
      <c r="D422" s="602"/>
      <c r="E422" s="945"/>
      <c r="F422" s="938"/>
      <c r="G422" s="613"/>
      <c r="H422" s="613"/>
      <c r="I422" s="613"/>
      <c r="J422" s="613"/>
    </row>
    <row r="423" ht="14.75" spans="1:10">
      <c r="A423" s="427"/>
      <c r="B423" s="403"/>
      <c r="C423" s="395" t="s">
        <v>536</v>
      </c>
      <c r="D423" s="602"/>
      <c r="E423" s="945"/>
      <c r="F423" s="938"/>
      <c r="G423" s="613"/>
      <c r="H423" s="613"/>
      <c r="I423" s="613"/>
      <c r="J423" s="613"/>
    </row>
    <row r="424" ht="14.75" spans="1:10">
      <c r="A424" s="427"/>
      <c r="B424" s="403"/>
      <c r="C424" s="395" t="s">
        <v>537</v>
      </c>
      <c r="D424" s="602"/>
      <c r="E424" s="945"/>
      <c r="F424" s="938"/>
      <c r="G424" s="613"/>
      <c r="H424" s="613"/>
      <c r="I424" s="613"/>
      <c r="J424" s="613"/>
    </row>
    <row r="425" ht="14.75" spans="1:10">
      <c r="A425" s="427"/>
      <c r="B425" s="407"/>
      <c r="C425" s="399"/>
      <c r="D425" s="602"/>
      <c r="E425" s="945"/>
      <c r="F425" s="940"/>
      <c r="G425" s="615"/>
      <c r="H425" s="615"/>
      <c r="I425" s="615"/>
      <c r="J425" s="613"/>
    </row>
    <row r="426" ht="28.75" spans="1:10">
      <c r="A426" s="427"/>
      <c r="B426" s="401">
        <v>3.3</v>
      </c>
      <c r="C426" s="392" t="s">
        <v>538</v>
      </c>
      <c r="D426" s="602">
        <v>5</v>
      </c>
      <c r="E426" s="945">
        <v>5</v>
      </c>
      <c r="F426" s="936">
        <v>5</v>
      </c>
      <c r="G426" s="610"/>
      <c r="H426" s="610"/>
      <c r="I426" s="610"/>
      <c r="J426" s="610"/>
    </row>
    <row r="427" ht="14.75" spans="1:10">
      <c r="A427" s="427"/>
      <c r="B427" s="403"/>
      <c r="C427" s="741"/>
      <c r="D427" s="602"/>
      <c r="E427" s="945"/>
      <c r="F427" s="938"/>
      <c r="G427" s="613"/>
      <c r="H427" s="613"/>
      <c r="I427" s="613"/>
      <c r="J427" s="613"/>
    </row>
    <row r="428" ht="14.75" spans="1:10">
      <c r="A428" s="427"/>
      <c r="B428" s="403"/>
      <c r="C428" s="395" t="s">
        <v>539</v>
      </c>
      <c r="D428" s="602"/>
      <c r="E428" s="945"/>
      <c r="F428" s="938"/>
      <c r="G428" s="613"/>
      <c r="H428" s="613"/>
      <c r="I428" s="613"/>
      <c r="J428" s="613"/>
    </row>
    <row r="429" ht="14.75" spans="1:10">
      <c r="A429" s="427"/>
      <c r="B429" s="403"/>
      <c r="C429" s="395" t="s">
        <v>540</v>
      </c>
      <c r="D429" s="602"/>
      <c r="E429" s="945"/>
      <c r="F429" s="938"/>
      <c r="G429" s="613"/>
      <c r="H429" s="613"/>
      <c r="I429" s="613"/>
      <c r="J429" s="613"/>
    </row>
    <row r="430" ht="14.75" spans="1:10">
      <c r="A430" s="427"/>
      <c r="B430" s="403"/>
      <c r="C430" s="395" t="s">
        <v>541</v>
      </c>
      <c r="D430" s="602"/>
      <c r="E430" s="945"/>
      <c r="F430" s="938"/>
      <c r="G430" s="613"/>
      <c r="H430" s="613"/>
      <c r="I430" s="613"/>
      <c r="J430" s="613"/>
    </row>
    <row r="431" ht="14.75" spans="1:10">
      <c r="A431" s="427"/>
      <c r="B431" s="403"/>
      <c r="C431" s="395" t="s">
        <v>542</v>
      </c>
      <c r="D431" s="602"/>
      <c r="E431" s="945"/>
      <c r="F431" s="938"/>
      <c r="G431" s="613"/>
      <c r="H431" s="613"/>
      <c r="I431" s="613"/>
      <c r="J431" s="613"/>
    </row>
    <row r="432" ht="14.75" spans="1:10">
      <c r="A432" s="427"/>
      <c r="B432" s="403"/>
      <c r="C432" s="395" t="s">
        <v>543</v>
      </c>
      <c r="D432" s="602"/>
      <c r="E432" s="945"/>
      <c r="F432" s="938"/>
      <c r="G432" s="613"/>
      <c r="H432" s="613"/>
      <c r="I432" s="613"/>
      <c r="J432" s="613"/>
    </row>
    <row r="433" ht="14.75" spans="1:10">
      <c r="A433" s="427"/>
      <c r="B433" s="407"/>
      <c r="C433" s="485"/>
      <c r="D433" s="602"/>
      <c r="E433" s="945"/>
      <c r="F433" s="940"/>
      <c r="G433" s="615"/>
      <c r="H433" s="615"/>
      <c r="I433" s="615"/>
      <c r="J433" s="613"/>
    </row>
    <row r="434" ht="45.5" customHeight="1" spans="1:10">
      <c r="A434" s="427"/>
      <c r="B434" s="641">
        <v>3.3</v>
      </c>
      <c r="C434" s="497" t="s">
        <v>544</v>
      </c>
      <c r="D434" s="602">
        <v>5</v>
      </c>
      <c r="E434" s="945">
        <v>5</v>
      </c>
      <c r="F434" s="936">
        <v>5</v>
      </c>
      <c r="G434" s="610"/>
      <c r="H434" s="610"/>
      <c r="I434" s="610"/>
      <c r="J434" s="610"/>
    </row>
    <row r="435" ht="14.75" spans="1:10">
      <c r="A435" s="427"/>
      <c r="B435" s="640"/>
      <c r="C435" s="395"/>
      <c r="D435" s="602"/>
      <c r="E435" s="945"/>
      <c r="F435" s="938"/>
      <c r="G435" s="613"/>
      <c r="H435" s="613"/>
      <c r="I435" s="613"/>
      <c r="J435" s="613"/>
    </row>
    <row r="436" ht="14.75" spans="1:10">
      <c r="A436" s="427"/>
      <c r="B436" s="640"/>
      <c r="C436" s="395" t="s">
        <v>533</v>
      </c>
      <c r="D436" s="602"/>
      <c r="E436" s="945"/>
      <c r="F436" s="938"/>
      <c r="G436" s="613"/>
      <c r="H436" s="613"/>
      <c r="I436" s="613"/>
      <c r="J436" s="613"/>
    </row>
    <row r="437" ht="14.75" spans="1:10">
      <c r="A437" s="427"/>
      <c r="B437" s="640"/>
      <c r="C437" s="395" t="s">
        <v>545</v>
      </c>
      <c r="D437" s="602"/>
      <c r="E437" s="945"/>
      <c r="F437" s="938"/>
      <c r="G437" s="613"/>
      <c r="H437" s="613"/>
      <c r="I437" s="613"/>
      <c r="J437" s="613"/>
    </row>
    <row r="438" ht="14.75" spans="1:10">
      <c r="A438" s="427"/>
      <c r="B438" s="640"/>
      <c r="C438" s="395" t="s">
        <v>546</v>
      </c>
      <c r="D438" s="602"/>
      <c r="E438" s="945"/>
      <c r="F438" s="938"/>
      <c r="G438" s="613"/>
      <c r="H438" s="613"/>
      <c r="I438" s="613"/>
      <c r="J438" s="613"/>
    </row>
    <row r="439" ht="14.75" spans="1:10">
      <c r="A439" s="427"/>
      <c r="B439" s="640"/>
      <c r="C439" s="395" t="s">
        <v>547</v>
      </c>
      <c r="D439" s="602"/>
      <c r="E439" s="945"/>
      <c r="F439" s="938"/>
      <c r="G439" s="613"/>
      <c r="H439" s="613"/>
      <c r="I439" s="613"/>
      <c r="J439" s="613"/>
    </row>
    <row r="440" ht="14.75" spans="1:10">
      <c r="A440" s="427"/>
      <c r="B440" s="640"/>
      <c r="C440" s="395" t="s">
        <v>548</v>
      </c>
      <c r="D440" s="602"/>
      <c r="E440" s="945"/>
      <c r="F440" s="938"/>
      <c r="G440" s="613"/>
      <c r="H440" s="613"/>
      <c r="I440" s="613"/>
      <c r="J440" s="613"/>
    </row>
    <row r="441" ht="14.75" spans="1:10">
      <c r="A441" s="642"/>
      <c r="B441" s="643"/>
      <c r="C441" s="485"/>
      <c r="D441" s="602"/>
      <c r="E441" s="945"/>
      <c r="F441" s="940"/>
      <c r="G441" s="615"/>
      <c r="H441" s="615"/>
      <c r="I441" s="615"/>
      <c r="J441" s="613"/>
    </row>
    <row r="442" ht="14.75" spans="1:10">
      <c r="A442" s="427"/>
      <c r="B442" s="644">
        <v>3.4</v>
      </c>
      <c r="C442" s="389" t="s">
        <v>549</v>
      </c>
      <c r="D442" s="390"/>
      <c r="E442" s="390"/>
      <c r="F442" s="390"/>
      <c r="G442" s="389"/>
      <c r="H442" s="390"/>
      <c r="I442" s="390"/>
      <c r="J442" s="467"/>
    </row>
    <row r="443" ht="37.5" customHeight="1" spans="1:10">
      <c r="A443" s="427"/>
      <c r="B443" s="640"/>
      <c r="C443" s="392" t="s">
        <v>550</v>
      </c>
      <c r="D443" s="393">
        <v>5</v>
      </c>
      <c r="E443" s="935">
        <v>5</v>
      </c>
      <c r="F443" s="936">
        <v>5</v>
      </c>
      <c r="G443" s="610"/>
      <c r="H443" s="610"/>
      <c r="I443" s="610"/>
      <c r="J443" s="610"/>
    </row>
    <row r="444" ht="14" spans="1:10">
      <c r="A444" s="427"/>
      <c r="B444" s="640"/>
      <c r="C444" s="395"/>
      <c r="D444" s="396"/>
      <c r="E444" s="937"/>
      <c r="F444" s="938"/>
      <c r="G444" s="613"/>
      <c r="H444" s="613"/>
      <c r="I444" s="613"/>
      <c r="J444" s="613"/>
    </row>
    <row r="445" ht="14" spans="1:10">
      <c r="A445" s="427"/>
      <c r="B445" s="640"/>
      <c r="C445" s="395" t="s">
        <v>551</v>
      </c>
      <c r="D445" s="396"/>
      <c r="E445" s="937"/>
      <c r="F445" s="938"/>
      <c r="G445" s="613"/>
      <c r="H445" s="613"/>
      <c r="I445" s="613"/>
      <c r="J445" s="613"/>
    </row>
    <row r="446" ht="14" spans="1:10">
      <c r="A446" s="427"/>
      <c r="B446" s="640"/>
      <c r="C446" s="395" t="s">
        <v>552</v>
      </c>
      <c r="D446" s="396"/>
      <c r="E446" s="937"/>
      <c r="F446" s="938"/>
      <c r="G446" s="613"/>
      <c r="H446" s="613"/>
      <c r="I446" s="613"/>
      <c r="J446" s="613"/>
    </row>
    <row r="447" ht="14" spans="1:10">
      <c r="A447" s="427"/>
      <c r="B447" s="640"/>
      <c r="C447" s="395" t="s">
        <v>553</v>
      </c>
      <c r="D447" s="396"/>
      <c r="E447" s="937"/>
      <c r="F447" s="938"/>
      <c r="G447" s="613"/>
      <c r="H447" s="613"/>
      <c r="I447" s="613"/>
      <c r="J447" s="613"/>
    </row>
    <row r="448" ht="14" spans="1:10">
      <c r="A448" s="427"/>
      <c r="B448" s="640"/>
      <c r="C448" s="395" t="s">
        <v>554</v>
      </c>
      <c r="D448" s="396"/>
      <c r="E448" s="937"/>
      <c r="F448" s="938"/>
      <c r="G448" s="613"/>
      <c r="H448" s="613"/>
      <c r="I448" s="613"/>
      <c r="J448" s="613"/>
    </row>
    <row r="449" ht="14" spans="1:10">
      <c r="A449" s="427"/>
      <c r="B449" s="640"/>
      <c r="C449" s="395" t="s">
        <v>555</v>
      </c>
      <c r="D449" s="396"/>
      <c r="E449" s="937"/>
      <c r="F449" s="938"/>
      <c r="G449" s="613"/>
      <c r="H449" s="613"/>
      <c r="I449" s="613"/>
      <c r="J449" s="613"/>
    </row>
    <row r="450" ht="14.75" spans="1:10">
      <c r="A450" s="427"/>
      <c r="B450" s="640"/>
      <c r="C450" s="399"/>
      <c r="D450" s="400"/>
      <c r="E450" s="939"/>
      <c r="F450" s="940"/>
      <c r="G450" s="615"/>
      <c r="H450" s="615"/>
      <c r="I450" s="615"/>
      <c r="J450" s="613"/>
    </row>
    <row r="451" ht="28.75" spans="1:10">
      <c r="A451" s="605"/>
      <c r="B451" s="401">
        <v>3.4</v>
      </c>
      <c r="C451" s="497" t="s">
        <v>556</v>
      </c>
      <c r="D451" s="602">
        <v>5</v>
      </c>
      <c r="E451" s="945">
        <v>5</v>
      </c>
      <c r="F451" s="938">
        <v>5</v>
      </c>
      <c r="G451" s="610"/>
      <c r="H451" s="610"/>
      <c r="I451" s="610"/>
      <c r="J451" s="610"/>
    </row>
    <row r="452" ht="14.75" spans="1:10">
      <c r="A452" s="605"/>
      <c r="B452" s="403"/>
      <c r="C452" s="395"/>
      <c r="D452" s="602"/>
      <c r="E452" s="945"/>
      <c r="F452" s="938"/>
      <c r="G452" s="613"/>
      <c r="H452" s="613"/>
      <c r="I452" s="613"/>
      <c r="J452" s="613"/>
    </row>
    <row r="453" ht="14.75" spans="1:10">
      <c r="A453" s="605"/>
      <c r="B453" s="403"/>
      <c r="C453" s="711" t="s">
        <v>557</v>
      </c>
      <c r="D453" s="602"/>
      <c r="E453" s="945"/>
      <c r="F453" s="938"/>
      <c r="G453" s="613"/>
      <c r="H453" s="613"/>
      <c r="I453" s="613"/>
      <c r="J453" s="613"/>
    </row>
    <row r="454" ht="33.75" customHeight="1" spans="1:10">
      <c r="A454" s="605"/>
      <c r="B454" s="403"/>
      <c r="C454" s="711" t="s">
        <v>558</v>
      </c>
      <c r="D454" s="602"/>
      <c r="E454" s="945"/>
      <c r="F454" s="938"/>
      <c r="G454" s="613"/>
      <c r="H454" s="613"/>
      <c r="I454" s="613"/>
      <c r="J454" s="613"/>
    </row>
    <row r="455" ht="35.25" customHeight="1" spans="1:10">
      <c r="A455" s="605"/>
      <c r="B455" s="403"/>
      <c r="C455" s="711" t="s">
        <v>559</v>
      </c>
      <c r="D455" s="602"/>
      <c r="E455" s="945"/>
      <c r="F455" s="938"/>
      <c r="G455" s="613"/>
      <c r="H455" s="613"/>
      <c r="I455" s="613"/>
      <c r="J455" s="613"/>
    </row>
    <row r="456" ht="39.75" customHeight="1" spans="1:10">
      <c r="A456" s="605"/>
      <c r="B456" s="403"/>
      <c r="C456" s="711" t="s">
        <v>560</v>
      </c>
      <c r="D456" s="602"/>
      <c r="E456" s="945"/>
      <c r="F456" s="938"/>
      <c r="G456" s="613"/>
      <c r="H456" s="613"/>
      <c r="I456" s="613"/>
      <c r="J456" s="613"/>
    </row>
    <row r="457" ht="40.5" customHeight="1" spans="1:10">
      <c r="A457" s="605"/>
      <c r="B457" s="403"/>
      <c r="C457" s="711" t="s">
        <v>561</v>
      </c>
      <c r="D457" s="602"/>
      <c r="E457" s="945"/>
      <c r="F457" s="938"/>
      <c r="G457" s="613"/>
      <c r="H457" s="613"/>
      <c r="I457" s="613"/>
      <c r="J457" s="613"/>
    </row>
    <row r="458" ht="23.25" customHeight="1" spans="1:10">
      <c r="A458" s="427"/>
      <c r="B458" s="407"/>
      <c r="C458" s="485"/>
      <c r="D458" s="602"/>
      <c r="E458" s="945"/>
      <c r="F458" s="940"/>
      <c r="G458" s="615"/>
      <c r="H458" s="615"/>
      <c r="I458" s="615"/>
      <c r="J458" s="613"/>
    </row>
    <row r="459" ht="28.75" spans="1:11">
      <c r="A459" s="605"/>
      <c r="B459" s="641">
        <v>3.4</v>
      </c>
      <c r="C459" s="497" t="s">
        <v>562</v>
      </c>
      <c r="D459" s="602">
        <v>5</v>
      </c>
      <c r="E459" s="945">
        <v>5</v>
      </c>
      <c r="F459" s="936">
        <v>5</v>
      </c>
      <c r="G459" s="610"/>
      <c r="H459" s="610"/>
      <c r="I459" s="610"/>
      <c r="J459" s="610"/>
      <c r="K459" s="804"/>
    </row>
    <row r="460" ht="14.75" spans="1:10">
      <c r="A460" s="605"/>
      <c r="B460" s="640"/>
      <c r="C460" s="395"/>
      <c r="D460" s="602"/>
      <c r="E460" s="945"/>
      <c r="F460" s="938"/>
      <c r="G460" s="613"/>
      <c r="H460" s="613"/>
      <c r="I460" s="613"/>
      <c r="J460" s="613"/>
    </row>
    <row r="461" ht="14.75" spans="1:10">
      <c r="A461" s="427"/>
      <c r="B461" s="640"/>
      <c r="C461" s="395" t="s">
        <v>563</v>
      </c>
      <c r="D461" s="602"/>
      <c r="E461" s="945"/>
      <c r="F461" s="938"/>
      <c r="G461" s="613"/>
      <c r="H461" s="613"/>
      <c r="I461" s="613"/>
      <c r="J461" s="613"/>
    </row>
    <row r="462" ht="14.75" spans="1:10">
      <c r="A462" s="427"/>
      <c r="B462" s="640"/>
      <c r="C462" s="395" t="s">
        <v>564</v>
      </c>
      <c r="D462" s="602"/>
      <c r="E462" s="945"/>
      <c r="F462" s="938"/>
      <c r="G462" s="613"/>
      <c r="H462" s="613"/>
      <c r="I462" s="613"/>
      <c r="J462" s="613"/>
    </row>
    <row r="463" ht="14.75" spans="1:10">
      <c r="A463" s="427"/>
      <c r="B463" s="640"/>
      <c r="C463" s="395" t="s">
        <v>565</v>
      </c>
      <c r="D463" s="602"/>
      <c r="E463" s="945"/>
      <c r="F463" s="938"/>
      <c r="G463" s="613"/>
      <c r="H463" s="613"/>
      <c r="I463" s="613"/>
      <c r="J463" s="613"/>
    </row>
    <row r="464" ht="14.75" spans="1:10">
      <c r="A464" s="427"/>
      <c r="B464" s="640"/>
      <c r="C464" s="395" t="s">
        <v>566</v>
      </c>
      <c r="D464" s="602"/>
      <c r="E464" s="945"/>
      <c r="F464" s="938"/>
      <c r="G464" s="613"/>
      <c r="H464" s="613"/>
      <c r="I464" s="613"/>
      <c r="J464" s="613"/>
    </row>
    <row r="465" ht="14.75" spans="1:10">
      <c r="A465" s="427"/>
      <c r="B465" s="640"/>
      <c r="C465" s="395" t="s">
        <v>567</v>
      </c>
      <c r="D465" s="602"/>
      <c r="E465" s="945"/>
      <c r="F465" s="938"/>
      <c r="G465" s="613"/>
      <c r="H465" s="613"/>
      <c r="I465" s="613"/>
      <c r="J465" s="613"/>
    </row>
    <row r="466" ht="14.75" spans="1:10">
      <c r="A466" s="427"/>
      <c r="B466" s="640"/>
      <c r="C466" s="485"/>
      <c r="D466" s="602"/>
      <c r="E466" s="945"/>
      <c r="F466" s="940"/>
      <c r="G466" s="615"/>
      <c r="H466" s="615"/>
      <c r="I466" s="615"/>
      <c r="J466" s="613"/>
    </row>
    <row r="467" ht="53.25" customHeight="1" spans="1:10">
      <c r="A467" s="427"/>
      <c r="B467" s="401">
        <v>3.4</v>
      </c>
      <c r="C467" s="392" t="s">
        <v>568</v>
      </c>
      <c r="D467" s="602">
        <v>5</v>
      </c>
      <c r="E467" s="945">
        <v>5</v>
      </c>
      <c r="F467" s="936">
        <v>5</v>
      </c>
      <c r="G467" s="610"/>
      <c r="H467" s="610"/>
      <c r="I467" s="610"/>
      <c r="J467" s="610"/>
    </row>
    <row r="468" ht="17" customHeight="1" spans="1:10">
      <c r="A468" s="427"/>
      <c r="B468" s="403"/>
      <c r="C468" s="395"/>
      <c r="D468" s="602"/>
      <c r="E468" s="945"/>
      <c r="F468" s="938"/>
      <c r="G468" s="613"/>
      <c r="H468" s="613"/>
      <c r="I468" s="613"/>
      <c r="J468" s="613"/>
    </row>
    <row r="469" ht="14.75" spans="1:10">
      <c r="A469" s="427"/>
      <c r="B469" s="403"/>
      <c r="C469" s="395" t="s">
        <v>569</v>
      </c>
      <c r="D469" s="602"/>
      <c r="E469" s="945"/>
      <c r="F469" s="938"/>
      <c r="G469" s="613"/>
      <c r="H469" s="613"/>
      <c r="I469" s="613"/>
      <c r="J469" s="613"/>
    </row>
    <row r="470" ht="14.75" spans="1:10">
      <c r="A470" s="427"/>
      <c r="B470" s="403"/>
      <c r="C470" s="395" t="s">
        <v>570</v>
      </c>
      <c r="D470" s="602"/>
      <c r="E470" s="945"/>
      <c r="F470" s="938"/>
      <c r="G470" s="613"/>
      <c r="H470" s="613"/>
      <c r="I470" s="613"/>
      <c r="J470" s="613"/>
    </row>
    <row r="471" ht="14.75" spans="1:10">
      <c r="A471" s="427"/>
      <c r="B471" s="403"/>
      <c r="C471" s="395" t="s">
        <v>571</v>
      </c>
      <c r="D471" s="602"/>
      <c r="E471" s="945"/>
      <c r="F471" s="938"/>
      <c r="G471" s="613"/>
      <c r="H471" s="613"/>
      <c r="I471" s="613"/>
      <c r="J471" s="613"/>
    </row>
    <row r="472" ht="14.75" spans="1:10">
      <c r="A472" s="427"/>
      <c r="B472" s="403"/>
      <c r="C472" s="395" t="s">
        <v>572</v>
      </c>
      <c r="D472" s="602"/>
      <c r="E472" s="945"/>
      <c r="F472" s="938"/>
      <c r="G472" s="613"/>
      <c r="H472" s="613"/>
      <c r="I472" s="613"/>
      <c r="J472" s="613"/>
    </row>
    <row r="473" ht="14.75" spans="1:10">
      <c r="A473" s="427"/>
      <c r="B473" s="403"/>
      <c r="C473" s="395" t="s">
        <v>573</v>
      </c>
      <c r="D473" s="602"/>
      <c r="E473" s="945"/>
      <c r="F473" s="938"/>
      <c r="G473" s="613"/>
      <c r="H473" s="613"/>
      <c r="I473" s="613"/>
      <c r="J473" s="613"/>
    </row>
    <row r="474" ht="14.75" spans="1:10">
      <c r="A474" s="427"/>
      <c r="B474" s="407"/>
      <c r="C474" s="485"/>
      <c r="D474" s="602"/>
      <c r="E474" s="945"/>
      <c r="F474" s="940"/>
      <c r="G474" s="615"/>
      <c r="H474" s="615"/>
      <c r="I474" s="615"/>
      <c r="J474" s="613"/>
    </row>
    <row r="475" ht="51.75" customHeight="1" spans="1:10">
      <c r="A475" s="427"/>
      <c r="B475" s="401">
        <v>3.4</v>
      </c>
      <c r="C475" s="392" t="s">
        <v>574</v>
      </c>
      <c r="D475" s="393">
        <v>5</v>
      </c>
      <c r="E475" s="935">
        <v>5</v>
      </c>
      <c r="F475" s="936">
        <v>5</v>
      </c>
      <c r="G475" s="610"/>
      <c r="H475" s="610"/>
      <c r="I475" s="610"/>
      <c r="J475" s="610"/>
    </row>
    <row r="476" ht="14" spans="1:10">
      <c r="A476" s="427"/>
      <c r="B476" s="403"/>
      <c r="C476" s="741"/>
      <c r="D476" s="396"/>
      <c r="E476" s="937"/>
      <c r="F476" s="938"/>
      <c r="G476" s="613"/>
      <c r="H476" s="613"/>
      <c r="I476" s="613"/>
      <c r="J476" s="613"/>
    </row>
    <row r="477" ht="14" spans="1:10">
      <c r="A477" s="427"/>
      <c r="B477" s="403"/>
      <c r="C477" s="395" t="s">
        <v>575</v>
      </c>
      <c r="D477" s="396"/>
      <c r="E477" s="937"/>
      <c r="F477" s="938"/>
      <c r="G477" s="613"/>
      <c r="H477" s="613"/>
      <c r="I477" s="613"/>
      <c r="J477" s="613"/>
    </row>
    <row r="478" ht="14" spans="1:10">
      <c r="A478" s="427"/>
      <c r="B478" s="403"/>
      <c r="C478" s="395" t="s">
        <v>576</v>
      </c>
      <c r="D478" s="396"/>
      <c r="E478" s="937"/>
      <c r="F478" s="938"/>
      <c r="G478" s="613"/>
      <c r="H478" s="613"/>
      <c r="I478" s="613"/>
      <c r="J478" s="613"/>
    </row>
    <row r="479" ht="14" spans="1:10">
      <c r="A479" s="427"/>
      <c r="B479" s="403"/>
      <c r="C479" s="395" t="s">
        <v>577</v>
      </c>
      <c r="D479" s="396"/>
      <c r="E479" s="937"/>
      <c r="F479" s="938"/>
      <c r="G479" s="613"/>
      <c r="H479" s="613"/>
      <c r="I479" s="613"/>
      <c r="J479" s="613"/>
    </row>
    <row r="480" ht="14" spans="1:10">
      <c r="A480" s="427"/>
      <c r="B480" s="403"/>
      <c r="C480" s="395" t="s">
        <v>578</v>
      </c>
      <c r="D480" s="396"/>
      <c r="E480" s="937"/>
      <c r="F480" s="938"/>
      <c r="G480" s="613"/>
      <c r="H480" s="613"/>
      <c r="I480" s="613"/>
      <c r="J480" s="613"/>
    </row>
    <row r="481" ht="14" spans="1:10">
      <c r="A481" s="427"/>
      <c r="B481" s="403"/>
      <c r="C481" s="395" t="s">
        <v>579</v>
      </c>
      <c r="D481" s="396"/>
      <c r="E481" s="937"/>
      <c r="F481" s="938"/>
      <c r="G481" s="613"/>
      <c r="H481" s="613"/>
      <c r="I481" s="613"/>
      <c r="J481" s="613"/>
    </row>
    <row r="482" ht="14.75" spans="1:10">
      <c r="A482" s="427"/>
      <c r="B482" s="407"/>
      <c r="C482" s="399"/>
      <c r="D482" s="400"/>
      <c r="E482" s="939"/>
      <c r="F482" s="940"/>
      <c r="G482" s="615"/>
      <c r="H482" s="615"/>
      <c r="I482" s="615"/>
      <c r="J482" s="613"/>
    </row>
    <row r="483" ht="33" customHeight="1" spans="1:10">
      <c r="A483" s="949" t="s">
        <v>580</v>
      </c>
      <c r="B483" s="401">
        <v>3.4</v>
      </c>
      <c r="C483" s="497" t="s">
        <v>581</v>
      </c>
      <c r="D483" s="602">
        <v>5</v>
      </c>
      <c r="E483" s="945">
        <v>5</v>
      </c>
      <c r="F483" s="936">
        <v>5</v>
      </c>
      <c r="G483" s="610"/>
      <c r="H483" s="610"/>
      <c r="I483" s="610"/>
      <c r="J483" s="610"/>
    </row>
    <row r="484" ht="13.5" customHeight="1" spans="1:10">
      <c r="A484" s="949"/>
      <c r="B484" s="403"/>
      <c r="C484" s="395"/>
      <c r="D484" s="602"/>
      <c r="E484" s="945"/>
      <c r="F484" s="938"/>
      <c r="G484" s="613"/>
      <c r="H484" s="613"/>
      <c r="I484" s="613"/>
      <c r="J484" s="613"/>
    </row>
    <row r="485" ht="14.75" spans="1:10">
      <c r="A485" s="949"/>
      <c r="B485" s="403"/>
      <c r="C485" s="395" t="s">
        <v>582</v>
      </c>
      <c r="D485" s="602"/>
      <c r="E485" s="945"/>
      <c r="F485" s="938"/>
      <c r="G485" s="613"/>
      <c r="H485" s="613"/>
      <c r="I485" s="613"/>
      <c r="J485" s="613"/>
    </row>
    <row r="486" ht="14.75" spans="1:10">
      <c r="A486" s="949"/>
      <c r="B486" s="403"/>
      <c r="C486" s="395" t="s">
        <v>583</v>
      </c>
      <c r="D486" s="602"/>
      <c r="E486" s="945"/>
      <c r="F486" s="938"/>
      <c r="G486" s="613"/>
      <c r="H486" s="613"/>
      <c r="I486" s="613"/>
      <c r="J486" s="613"/>
    </row>
    <row r="487" ht="14.75" spans="1:10">
      <c r="A487" s="427"/>
      <c r="B487" s="403"/>
      <c r="C487" s="395" t="s">
        <v>584</v>
      </c>
      <c r="D487" s="602"/>
      <c r="E487" s="945"/>
      <c r="F487" s="938"/>
      <c r="G487" s="613"/>
      <c r="H487" s="613"/>
      <c r="I487" s="613"/>
      <c r="J487" s="613"/>
    </row>
    <row r="488" ht="14.75" spans="1:10">
      <c r="A488" s="427"/>
      <c r="B488" s="403"/>
      <c r="C488" s="395" t="s">
        <v>585</v>
      </c>
      <c r="D488" s="602"/>
      <c r="E488" s="945"/>
      <c r="F488" s="938"/>
      <c r="G488" s="613"/>
      <c r="H488" s="613"/>
      <c r="I488" s="613"/>
      <c r="J488" s="613"/>
    </row>
    <row r="489" ht="14.75" spans="1:10">
      <c r="A489" s="427"/>
      <c r="B489" s="403"/>
      <c r="C489" s="395" t="s">
        <v>586</v>
      </c>
      <c r="D489" s="602"/>
      <c r="E489" s="945"/>
      <c r="F489" s="938"/>
      <c r="G489" s="613"/>
      <c r="H489" s="613"/>
      <c r="I489" s="613"/>
      <c r="J489" s="613"/>
    </row>
    <row r="490" ht="14.75" spans="1:10">
      <c r="A490" s="642"/>
      <c r="B490" s="407"/>
      <c r="C490" s="485"/>
      <c r="D490" s="602"/>
      <c r="E490" s="945"/>
      <c r="F490" s="940"/>
      <c r="G490" s="615"/>
      <c r="H490" s="615"/>
      <c r="I490" s="615"/>
      <c r="J490" s="613"/>
    </row>
    <row r="491" s="370" customFormat="1" ht="14.75" spans="1:24">
      <c r="A491" s="427"/>
      <c r="B491" s="640"/>
      <c r="C491" s="516"/>
      <c r="D491" s="393"/>
      <c r="E491" s="935"/>
      <c r="F491" s="940"/>
      <c r="G491" s="615"/>
      <c r="H491" s="615"/>
      <c r="I491" s="615"/>
      <c r="J491" s="613"/>
      <c r="L491" s="368"/>
      <c r="M491" s="368"/>
      <c r="N491" s="368"/>
      <c r="O491" s="368"/>
      <c r="P491" s="368"/>
      <c r="Q491" s="368"/>
      <c r="R491" s="368"/>
      <c r="S491" s="368"/>
      <c r="T491" s="368"/>
      <c r="U491" s="368"/>
      <c r="V491" s="368"/>
      <c r="W491" s="368"/>
      <c r="X491" s="368"/>
    </row>
    <row r="492" s="370" customFormat="1" ht="14.75" spans="1:24">
      <c r="A492" s="427"/>
      <c r="B492" s="640"/>
      <c r="C492" s="545" t="s">
        <v>587</v>
      </c>
      <c r="D492" s="799">
        <f>SUM(D344:D491)</f>
        <v>90</v>
      </c>
      <c r="E492" s="799">
        <f>SUM(E344:E491)</f>
        <v>90</v>
      </c>
      <c r="F492" s="799">
        <f>SUM(F344:F491)</f>
        <v>90</v>
      </c>
      <c r="G492" s="574"/>
      <c r="H492" s="575"/>
      <c r="I492" s="575"/>
      <c r="J492" s="610"/>
      <c r="L492" s="368"/>
      <c r="M492" s="368"/>
      <c r="N492" s="368"/>
      <c r="O492" s="368"/>
      <c r="P492" s="368"/>
      <c r="Q492" s="368"/>
      <c r="R492" s="368"/>
      <c r="S492" s="368"/>
      <c r="T492" s="368"/>
      <c r="U492" s="368"/>
      <c r="V492" s="368"/>
      <c r="W492" s="368"/>
      <c r="X492" s="368"/>
    </row>
    <row r="493" s="370" customFormat="1" ht="14.75" spans="1:24">
      <c r="A493" s="403"/>
      <c r="B493" s="640"/>
      <c r="C493" s="547" t="s">
        <v>588</v>
      </c>
      <c r="D493" s="546"/>
      <c r="E493" s="581">
        <f>E492/D492*15</f>
        <v>15</v>
      </c>
      <c r="F493" s="799">
        <f>F492/D492*15</f>
        <v>15</v>
      </c>
      <c r="G493" s="673"/>
      <c r="H493" s="674"/>
      <c r="I493" s="674"/>
      <c r="J493" s="613"/>
      <c r="L493" s="368"/>
      <c r="M493" s="368"/>
      <c r="N493" s="368"/>
      <c r="O493" s="368"/>
      <c r="P493" s="368"/>
      <c r="Q493" s="368"/>
      <c r="R493" s="368"/>
      <c r="S493" s="368"/>
      <c r="T493" s="368"/>
      <c r="U493" s="368"/>
      <c r="V493" s="368"/>
      <c r="W493" s="368"/>
      <c r="X493" s="368"/>
    </row>
    <row r="494" s="370" customFormat="1" ht="14.75" spans="1:24">
      <c r="A494" s="403"/>
      <c r="B494" s="640"/>
      <c r="C494" s="547" t="s">
        <v>589</v>
      </c>
      <c r="D494" s="546"/>
      <c r="E494" s="599">
        <f>E492/D492*100</f>
        <v>100</v>
      </c>
      <c r="F494" s="618">
        <f>F492/D492*100</f>
        <v>100</v>
      </c>
      <c r="G494" s="578"/>
      <c r="H494" s="579"/>
      <c r="I494" s="579"/>
      <c r="J494" s="613"/>
      <c r="L494" s="368"/>
      <c r="M494" s="368"/>
      <c r="N494" s="368"/>
      <c r="O494" s="368"/>
      <c r="P494" s="368"/>
      <c r="Q494" s="368"/>
      <c r="R494" s="368"/>
      <c r="S494" s="368"/>
      <c r="T494" s="368"/>
      <c r="U494" s="368"/>
      <c r="V494" s="368"/>
      <c r="W494" s="368"/>
      <c r="X494" s="368"/>
    </row>
    <row r="495" s="370" customFormat="1" ht="13.95" spans="1:24">
      <c r="A495" s="548"/>
      <c r="B495" s="505"/>
      <c r="C495" s="800"/>
      <c r="D495" s="801"/>
      <c r="E495" s="802"/>
      <c r="F495" s="801"/>
      <c r="G495" s="803"/>
      <c r="H495" s="802"/>
      <c r="I495" s="802"/>
      <c r="J495" s="613"/>
      <c r="L495" s="368"/>
      <c r="M495" s="368"/>
      <c r="N495" s="368"/>
      <c r="O495" s="368"/>
      <c r="P495" s="368"/>
      <c r="Q495" s="368"/>
      <c r="R495" s="368"/>
      <c r="S495" s="368"/>
      <c r="T495" s="368"/>
      <c r="U495" s="368"/>
      <c r="V495" s="368"/>
      <c r="W495" s="368"/>
      <c r="X495" s="368"/>
    </row>
    <row r="496" s="370" customFormat="1" ht="15.75" customHeight="1" spans="1:24">
      <c r="A496" s="387" t="s">
        <v>149</v>
      </c>
      <c r="B496" s="388">
        <v>4.1</v>
      </c>
      <c r="C496" s="389" t="s">
        <v>590</v>
      </c>
      <c r="D496" s="390"/>
      <c r="E496" s="390"/>
      <c r="F496" s="390"/>
      <c r="G496" s="389"/>
      <c r="H496" s="390"/>
      <c r="I496" s="390"/>
      <c r="J496" s="467"/>
      <c r="L496" s="368"/>
      <c r="M496" s="368"/>
      <c r="N496" s="368"/>
      <c r="O496" s="368"/>
      <c r="P496" s="368"/>
      <c r="Q496" s="368"/>
      <c r="R496" s="368"/>
      <c r="S496" s="368"/>
      <c r="T496" s="368"/>
      <c r="U496" s="368"/>
      <c r="V496" s="368"/>
      <c r="W496" s="368"/>
      <c r="X496" s="368"/>
    </row>
    <row r="497" s="370" customFormat="1" ht="61" customHeight="1" spans="1:24">
      <c r="A497" s="387"/>
      <c r="B497" s="391"/>
      <c r="C497" s="392" t="s">
        <v>591</v>
      </c>
      <c r="D497" s="393">
        <v>5</v>
      </c>
      <c r="E497" s="935">
        <v>5</v>
      </c>
      <c r="F497" s="936">
        <v>5</v>
      </c>
      <c r="G497" s="610"/>
      <c r="H497" s="610"/>
      <c r="I497" s="610"/>
      <c r="J497" s="610"/>
      <c r="L497" s="368"/>
      <c r="M497" s="368"/>
      <c r="N497" s="368"/>
      <c r="O497" s="368"/>
      <c r="P497" s="368"/>
      <c r="Q497" s="368"/>
      <c r="R497" s="368"/>
      <c r="S497" s="368"/>
      <c r="T497" s="368"/>
      <c r="U497" s="368"/>
      <c r="V497" s="368"/>
      <c r="W497" s="368"/>
      <c r="X497" s="368"/>
    </row>
    <row r="498" s="370" customFormat="1" ht="14" spans="1:24">
      <c r="A498" s="394"/>
      <c r="B498" s="391"/>
      <c r="C498" s="395" t="s">
        <v>592</v>
      </c>
      <c r="D498" s="396"/>
      <c r="E498" s="937"/>
      <c r="F498" s="938"/>
      <c r="G498" s="613"/>
      <c r="H498" s="613"/>
      <c r="I498" s="613"/>
      <c r="J498" s="613"/>
      <c r="L498" s="368"/>
      <c r="M498" s="368"/>
      <c r="N498" s="368"/>
      <c r="O498" s="368"/>
      <c r="P498" s="368"/>
      <c r="Q498" s="368"/>
      <c r="R498" s="368"/>
      <c r="S498" s="368"/>
      <c r="T498" s="368"/>
      <c r="U498" s="368"/>
      <c r="V498" s="368"/>
      <c r="W498" s="368"/>
      <c r="X498" s="368"/>
    </row>
    <row r="499" s="370" customFormat="1" ht="14" spans="1:24">
      <c r="A499" s="394"/>
      <c r="B499" s="391"/>
      <c r="C499" s="395" t="s">
        <v>593</v>
      </c>
      <c r="D499" s="396"/>
      <c r="E499" s="937"/>
      <c r="F499" s="938"/>
      <c r="G499" s="613"/>
      <c r="H499" s="613"/>
      <c r="I499" s="613"/>
      <c r="J499" s="613"/>
      <c r="L499" s="368"/>
      <c r="M499" s="368"/>
      <c r="N499" s="368"/>
      <c r="O499" s="368"/>
      <c r="P499" s="368"/>
      <c r="Q499" s="368"/>
      <c r="R499" s="368"/>
      <c r="S499" s="368"/>
      <c r="T499" s="368"/>
      <c r="U499" s="368"/>
      <c r="V499" s="368"/>
      <c r="W499" s="368"/>
      <c r="X499" s="368"/>
    </row>
    <row r="500" s="370" customFormat="1" ht="14" spans="1:24">
      <c r="A500" s="394"/>
      <c r="B500" s="391"/>
      <c r="C500" s="395" t="s">
        <v>594</v>
      </c>
      <c r="D500" s="396"/>
      <c r="E500" s="937"/>
      <c r="F500" s="938"/>
      <c r="G500" s="613"/>
      <c r="H500" s="613"/>
      <c r="I500" s="613"/>
      <c r="J500" s="613"/>
      <c r="L500" s="368"/>
      <c r="M500" s="368"/>
      <c r="N500" s="368"/>
      <c r="O500" s="368"/>
      <c r="P500" s="368"/>
      <c r="Q500" s="368"/>
      <c r="R500" s="368"/>
      <c r="S500" s="368"/>
      <c r="T500" s="368"/>
      <c r="U500" s="368"/>
      <c r="V500" s="368"/>
      <c r="W500" s="368"/>
      <c r="X500" s="368"/>
    </row>
    <row r="501" s="370" customFormat="1" ht="14" spans="1:24">
      <c r="A501" s="397"/>
      <c r="B501" s="391"/>
      <c r="C501" s="395" t="s">
        <v>595</v>
      </c>
      <c r="D501" s="396"/>
      <c r="E501" s="937"/>
      <c r="F501" s="938"/>
      <c r="G501" s="613"/>
      <c r="H501" s="613"/>
      <c r="I501" s="613"/>
      <c r="J501" s="613"/>
      <c r="L501" s="368"/>
      <c r="M501" s="368"/>
      <c r="N501" s="368"/>
      <c r="O501" s="368"/>
      <c r="P501" s="368"/>
      <c r="Q501" s="368"/>
      <c r="R501" s="368"/>
      <c r="S501" s="368"/>
      <c r="T501" s="368"/>
      <c r="U501" s="368"/>
      <c r="V501" s="368"/>
      <c r="W501" s="368"/>
      <c r="X501" s="368"/>
    </row>
    <row r="502" s="370" customFormat="1" ht="14" spans="1:24">
      <c r="A502" s="397"/>
      <c r="B502" s="391"/>
      <c r="C502" s="395" t="s">
        <v>596</v>
      </c>
      <c r="D502" s="396"/>
      <c r="E502" s="937"/>
      <c r="F502" s="938"/>
      <c r="G502" s="613"/>
      <c r="H502" s="613"/>
      <c r="I502" s="613"/>
      <c r="J502" s="613"/>
      <c r="L502" s="368"/>
      <c r="M502" s="368"/>
      <c r="N502" s="368"/>
      <c r="O502" s="368"/>
      <c r="P502" s="368"/>
      <c r="Q502" s="368"/>
      <c r="R502" s="368"/>
      <c r="S502" s="368"/>
      <c r="T502" s="368"/>
      <c r="U502" s="368"/>
      <c r="V502" s="368"/>
      <c r="W502" s="368"/>
      <c r="X502" s="368"/>
    </row>
    <row r="503" s="370" customFormat="1" ht="14.75" spans="1:24">
      <c r="A503" s="397"/>
      <c r="B503" s="398"/>
      <c r="C503" s="399"/>
      <c r="D503" s="400"/>
      <c r="E503" s="939"/>
      <c r="F503" s="940"/>
      <c r="G503" s="615"/>
      <c r="H503" s="615"/>
      <c r="I503" s="615"/>
      <c r="J503" s="613"/>
      <c r="L503" s="368"/>
      <c r="M503" s="368"/>
      <c r="N503" s="368"/>
      <c r="O503" s="368"/>
      <c r="P503" s="368"/>
      <c r="Q503" s="368"/>
      <c r="R503" s="368"/>
      <c r="S503" s="368"/>
      <c r="T503" s="368"/>
      <c r="U503" s="368"/>
      <c r="V503" s="368"/>
      <c r="W503" s="368"/>
      <c r="X503" s="368"/>
    </row>
    <row r="504" s="370" customFormat="1" ht="34.5" customHeight="1" spans="1:24">
      <c r="A504" s="397"/>
      <c r="B504" s="401">
        <v>4.1</v>
      </c>
      <c r="C504" s="402" t="s">
        <v>597</v>
      </c>
      <c r="D504" s="393">
        <v>5</v>
      </c>
      <c r="E504" s="935">
        <v>5</v>
      </c>
      <c r="F504" s="936">
        <v>5</v>
      </c>
      <c r="G504" s="610"/>
      <c r="H504" s="610"/>
      <c r="I504" s="610"/>
      <c r="J504" s="610"/>
      <c r="L504" s="368"/>
      <c r="M504" s="368"/>
      <c r="N504" s="368"/>
      <c r="O504" s="368"/>
      <c r="P504" s="368"/>
      <c r="Q504" s="368"/>
      <c r="R504" s="368"/>
      <c r="S504" s="368"/>
      <c r="T504" s="368"/>
      <c r="U504" s="368"/>
      <c r="V504" s="368"/>
      <c r="W504" s="368"/>
      <c r="X504" s="368"/>
    </row>
    <row r="505" s="370" customFormat="1" ht="15" customHeight="1" spans="1:24">
      <c r="A505" s="397"/>
      <c r="B505" s="403"/>
      <c r="C505" s="404" t="s">
        <v>112</v>
      </c>
      <c r="D505" s="396"/>
      <c r="E505" s="937"/>
      <c r="F505" s="938"/>
      <c r="G505" s="613"/>
      <c r="H505" s="613"/>
      <c r="I505" s="613"/>
      <c r="J505" s="613"/>
      <c r="L505" s="368"/>
      <c r="M505" s="368"/>
      <c r="N505" s="368"/>
      <c r="O505" s="368"/>
      <c r="P505" s="368"/>
      <c r="Q505" s="368"/>
      <c r="R505" s="368"/>
      <c r="S505" s="368"/>
      <c r="T505" s="368"/>
      <c r="U505" s="368"/>
      <c r="V505" s="368"/>
      <c r="W505" s="368"/>
      <c r="X505" s="368"/>
    </row>
    <row r="506" s="370" customFormat="1" ht="14" spans="1:24">
      <c r="A506" s="397"/>
      <c r="B506" s="403"/>
      <c r="C506" s="404" t="s">
        <v>598</v>
      </c>
      <c r="D506" s="396"/>
      <c r="E506" s="937"/>
      <c r="F506" s="938"/>
      <c r="G506" s="613"/>
      <c r="H506" s="613"/>
      <c r="I506" s="613"/>
      <c r="J506" s="613"/>
      <c r="L506" s="368"/>
      <c r="M506" s="368"/>
      <c r="N506" s="368"/>
      <c r="O506" s="368"/>
      <c r="P506" s="368"/>
      <c r="Q506" s="368"/>
      <c r="R506" s="368"/>
      <c r="S506" s="368"/>
      <c r="T506" s="368"/>
      <c r="U506" s="368"/>
      <c r="V506" s="368"/>
      <c r="W506" s="368"/>
      <c r="X506" s="368"/>
    </row>
    <row r="507" s="370" customFormat="1" ht="14" spans="1:24">
      <c r="A507" s="397"/>
      <c r="B507" s="403"/>
      <c r="C507" s="404" t="s">
        <v>599</v>
      </c>
      <c r="D507" s="396"/>
      <c r="E507" s="937"/>
      <c r="F507" s="938"/>
      <c r="G507" s="613"/>
      <c r="H507" s="613"/>
      <c r="I507" s="613"/>
      <c r="J507" s="613"/>
      <c r="L507" s="368"/>
      <c r="M507" s="368"/>
      <c r="N507" s="368"/>
      <c r="O507" s="368"/>
      <c r="P507" s="368"/>
      <c r="Q507" s="368"/>
      <c r="R507" s="368"/>
      <c r="S507" s="368"/>
      <c r="T507" s="368"/>
      <c r="U507" s="368"/>
      <c r="V507" s="368"/>
      <c r="W507" s="368"/>
      <c r="X507" s="368"/>
    </row>
    <row r="508" s="370" customFormat="1" ht="15.5" customHeight="1" spans="1:24">
      <c r="A508" s="397"/>
      <c r="B508" s="403"/>
      <c r="C508" s="404" t="s">
        <v>600</v>
      </c>
      <c r="D508" s="396"/>
      <c r="E508" s="937"/>
      <c r="F508" s="938"/>
      <c r="G508" s="613"/>
      <c r="H508" s="613"/>
      <c r="I508" s="613"/>
      <c r="J508" s="613"/>
      <c r="L508" s="368"/>
      <c r="M508" s="368"/>
      <c r="N508" s="368"/>
      <c r="O508" s="368"/>
      <c r="P508" s="368"/>
      <c r="Q508" s="368"/>
      <c r="R508" s="368"/>
      <c r="S508" s="368"/>
      <c r="T508" s="368"/>
      <c r="U508" s="368"/>
      <c r="V508" s="368"/>
      <c r="W508" s="368"/>
      <c r="X508" s="368"/>
    </row>
    <row r="509" s="370" customFormat="1" ht="14.75" spans="1:24">
      <c r="A509" s="397"/>
      <c r="B509" s="403"/>
      <c r="C509" s="404" t="s">
        <v>601</v>
      </c>
      <c r="D509" s="396"/>
      <c r="E509" s="937"/>
      <c r="F509" s="938"/>
      <c r="G509" s="613"/>
      <c r="H509" s="613"/>
      <c r="I509" s="613"/>
      <c r="J509" s="613"/>
      <c r="L509" s="368"/>
      <c r="M509" s="368"/>
      <c r="N509" s="368"/>
      <c r="O509" s="368"/>
      <c r="P509" s="368"/>
      <c r="Q509" s="368"/>
      <c r="R509" s="368"/>
      <c r="S509" s="368"/>
      <c r="T509" s="368"/>
      <c r="U509" s="368"/>
      <c r="V509" s="368"/>
      <c r="W509" s="368"/>
      <c r="X509" s="368"/>
    </row>
    <row r="510" s="370" customFormat="1" ht="14" spans="1:24">
      <c r="A510" s="405" t="s">
        <v>602</v>
      </c>
      <c r="B510" s="403"/>
      <c r="C510" s="404" t="s">
        <v>603</v>
      </c>
      <c r="D510" s="396"/>
      <c r="E510" s="937"/>
      <c r="F510" s="938"/>
      <c r="G510" s="613"/>
      <c r="H510" s="613"/>
      <c r="I510" s="613"/>
      <c r="J510" s="613"/>
      <c r="L510" s="368"/>
      <c r="M510" s="368"/>
      <c r="N510" s="368"/>
      <c r="O510" s="368"/>
      <c r="P510" s="368"/>
      <c r="Q510" s="368"/>
      <c r="R510" s="368"/>
      <c r="S510" s="368"/>
      <c r="T510" s="368"/>
      <c r="U510" s="368"/>
      <c r="V510" s="368"/>
      <c r="W510" s="368"/>
      <c r="X510" s="368"/>
    </row>
    <row r="511" s="370" customFormat="1" ht="14.75" spans="1:24">
      <c r="A511" s="406"/>
      <c r="B511" s="407"/>
      <c r="C511" s="408"/>
      <c r="D511" s="400"/>
      <c r="E511" s="939"/>
      <c r="F511" s="940"/>
      <c r="G511" s="615"/>
      <c r="H511" s="615"/>
      <c r="I511" s="615"/>
      <c r="J511" s="613"/>
      <c r="L511" s="368"/>
      <c r="M511" s="368"/>
      <c r="N511" s="368"/>
      <c r="O511" s="368"/>
      <c r="P511" s="368"/>
      <c r="Q511" s="368"/>
      <c r="R511" s="368"/>
      <c r="S511" s="368"/>
      <c r="T511" s="368"/>
      <c r="U511" s="368"/>
      <c r="V511" s="368"/>
      <c r="W511" s="368"/>
      <c r="X511" s="368"/>
    </row>
    <row r="512" s="370" customFormat="1" ht="42" spans="1:24">
      <c r="A512" s="397"/>
      <c r="B512" s="401">
        <v>4.1</v>
      </c>
      <c r="C512" s="409" t="s">
        <v>604</v>
      </c>
      <c r="D512" s="393">
        <v>5</v>
      </c>
      <c r="E512" s="935">
        <v>5</v>
      </c>
      <c r="F512" s="936">
        <v>5</v>
      </c>
      <c r="G512" s="610"/>
      <c r="H512" s="610"/>
      <c r="I512" s="610"/>
      <c r="J512" s="610"/>
      <c r="L512" s="368"/>
      <c r="M512" s="368"/>
      <c r="N512" s="368"/>
      <c r="O512" s="368"/>
      <c r="P512" s="368"/>
      <c r="Q512" s="368"/>
      <c r="R512" s="368"/>
      <c r="S512" s="368"/>
      <c r="T512" s="368"/>
      <c r="U512" s="368"/>
      <c r="V512" s="368"/>
      <c r="W512" s="368"/>
      <c r="X512" s="368"/>
    </row>
    <row r="513" s="370" customFormat="1" ht="14.25" customHeight="1" spans="1:24">
      <c r="A513" s="397"/>
      <c r="B513" s="410"/>
      <c r="C513" s="411" t="s">
        <v>605</v>
      </c>
      <c r="D513" s="396"/>
      <c r="E513" s="937"/>
      <c r="F513" s="938"/>
      <c r="G513" s="613"/>
      <c r="H513" s="613"/>
      <c r="I513" s="613"/>
      <c r="J513" s="613"/>
      <c r="L513" s="368"/>
      <c r="M513" s="368"/>
      <c r="N513" s="368"/>
      <c r="O513" s="368"/>
      <c r="P513" s="368"/>
      <c r="Q513" s="368"/>
      <c r="R513" s="368"/>
      <c r="S513" s="368"/>
      <c r="T513" s="368"/>
      <c r="U513" s="368"/>
      <c r="V513" s="368"/>
      <c r="W513" s="368"/>
      <c r="X513" s="368"/>
    </row>
    <row r="514" s="370" customFormat="1" ht="14.25" customHeight="1" spans="1:24">
      <c r="A514" s="397"/>
      <c r="B514" s="412"/>
      <c r="C514" s="413" t="s">
        <v>606</v>
      </c>
      <c r="D514" s="396"/>
      <c r="E514" s="937"/>
      <c r="F514" s="938"/>
      <c r="G514" s="613"/>
      <c r="H514" s="613"/>
      <c r="I514" s="613"/>
      <c r="J514" s="613"/>
      <c r="L514" s="368"/>
      <c r="M514" s="368"/>
      <c r="N514" s="368"/>
      <c r="O514" s="368"/>
      <c r="P514" s="368"/>
      <c r="Q514" s="368"/>
      <c r="R514" s="368"/>
      <c r="S514" s="368"/>
      <c r="T514" s="368"/>
      <c r="U514" s="368"/>
      <c r="V514" s="368"/>
      <c r="W514" s="368"/>
      <c r="X514" s="368"/>
    </row>
    <row r="515" s="370" customFormat="1" ht="14.25" customHeight="1" spans="1:24">
      <c r="A515" s="397"/>
      <c r="B515" s="412"/>
      <c r="C515" s="413" t="s">
        <v>607</v>
      </c>
      <c r="D515" s="396"/>
      <c r="E515" s="937"/>
      <c r="F515" s="938"/>
      <c r="G515" s="613"/>
      <c r="H515" s="613"/>
      <c r="I515" s="613"/>
      <c r="J515" s="613"/>
      <c r="L515" s="368"/>
      <c r="M515" s="368"/>
      <c r="N515" s="368"/>
      <c r="O515" s="368"/>
      <c r="P515" s="368"/>
      <c r="Q515" s="368"/>
      <c r="R515" s="368"/>
      <c r="S515" s="368"/>
      <c r="T515" s="368"/>
      <c r="U515" s="368"/>
      <c r="V515" s="368"/>
      <c r="W515" s="368"/>
      <c r="X515" s="368"/>
    </row>
    <row r="516" s="370" customFormat="1" ht="14.25" customHeight="1" spans="1:24">
      <c r="A516" s="397"/>
      <c r="B516" s="412"/>
      <c r="C516" s="413" t="s">
        <v>608</v>
      </c>
      <c r="D516" s="396"/>
      <c r="E516" s="937"/>
      <c r="F516" s="938"/>
      <c r="G516" s="613"/>
      <c r="H516" s="613"/>
      <c r="I516" s="613"/>
      <c r="J516" s="613"/>
      <c r="L516" s="368"/>
      <c r="M516" s="368"/>
      <c r="N516" s="368"/>
      <c r="O516" s="368"/>
      <c r="P516" s="368"/>
      <c r="Q516" s="368"/>
      <c r="R516" s="368"/>
      <c r="S516" s="368"/>
      <c r="T516" s="368"/>
      <c r="U516" s="368"/>
      <c r="V516" s="368"/>
      <c r="W516" s="368"/>
      <c r="X516" s="368"/>
    </row>
    <row r="517" s="370" customFormat="1" ht="14.25" customHeight="1" spans="1:24">
      <c r="A517" s="397"/>
      <c r="B517" s="412"/>
      <c r="C517" s="413" t="s">
        <v>609</v>
      </c>
      <c r="D517" s="396"/>
      <c r="E517" s="937"/>
      <c r="F517" s="938"/>
      <c r="G517" s="613"/>
      <c r="H517" s="613"/>
      <c r="I517" s="613"/>
      <c r="J517" s="613"/>
      <c r="L517" s="368"/>
      <c r="M517" s="368"/>
      <c r="N517" s="368"/>
      <c r="O517" s="368"/>
      <c r="P517" s="368"/>
      <c r="Q517" s="368"/>
      <c r="R517" s="368"/>
      <c r="S517" s="368"/>
      <c r="T517" s="368"/>
      <c r="U517" s="368"/>
      <c r="V517" s="368"/>
      <c r="W517" s="368"/>
      <c r="X517" s="368"/>
    </row>
    <row r="518" s="370" customFormat="1" ht="14.25" customHeight="1" spans="1:24">
      <c r="A518" s="397"/>
      <c r="B518" s="412"/>
      <c r="C518" s="413" t="s">
        <v>610</v>
      </c>
      <c r="D518" s="396"/>
      <c r="E518" s="937"/>
      <c r="F518" s="938"/>
      <c r="G518" s="613"/>
      <c r="H518" s="613"/>
      <c r="I518" s="613"/>
      <c r="J518" s="613"/>
      <c r="L518" s="368"/>
      <c r="M518" s="368"/>
      <c r="N518" s="368"/>
      <c r="O518" s="368"/>
      <c r="P518" s="368"/>
      <c r="Q518" s="368"/>
      <c r="R518" s="368"/>
      <c r="S518" s="368"/>
      <c r="T518" s="368"/>
      <c r="U518" s="368"/>
      <c r="V518" s="368"/>
      <c r="W518" s="368"/>
      <c r="X518" s="368"/>
    </row>
    <row r="519" s="370" customFormat="1" ht="14.25" customHeight="1" spans="1:24">
      <c r="A519" s="414" t="s">
        <v>611</v>
      </c>
      <c r="B519" s="412"/>
      <c r="C519" s="415"/>
      <c r="D519" s="396"/>
      <c r="E519" s="937"/>
      <c r="F519" s="938"/>
      <c r="G519" s="613"/>
      <c r="H519" s="613"/>
      <c r="I519" s="613"/>
      <c r="J519" s="613"/>
      <c r="L519" s="368"/>
      <c r="M519" s="368"/>
      <c r="N519" s="368"/>
      <c r="O519" s="368"/>
      <c r="P519" s="368"/>
      <c r="Q519" s="368"/>
      <c r="R519" s="368"/>
      <c r="S519" s="368"/>
      <c r="T519" s="368"/>
      <c r="U519" s="368"/>
      <c r="V519" s="368"/>
      <c r="W519" s="368"/>
      <c r="X519" s="368"/>
    </row>
    <row r="520" s="370" customFormat="1" ht="19" customHeight="1" spans="1:24">
      <c r="A520" s="416"/>
      <c r="B520" s="398"/>
      <c r="C520" s="417"/>
      <c r="D520" s="400"/>
      <c r="E520" s="939"/>
      <c r="F520" s="940"/>
      <c r="G520" s="615"/>
      <c r="H520" s="615"/>
      <c r="I520" s="615"/>
      <c r="J520" s="613"/>
      <c r="L520" s="368"/>
      <c r="M520" s="368"/>
      <c r="N520" s="368"/>
      <c r="O520" s="368"/>
      <c r="P520" s="368"/>
      <c r="Q520" s="368"/>
      <c r="R520" s="368"/>
      <c r="S520" s="368"/>
      <c r="T520" s="368"/>
      <c r="U520" s="368"/>
      <c r="V520" s="368"/>
      <c r="W520" s="368"/>
      <c r="X520" s="368"/>
    </row>
    <row r="521" s="370" customFormat="1" ht="14" spans="1:24">
      <c r="A521" s="416"/>
      <c r="B521" s="418"/>
      <c r="C521" s="419" t="s">
        <v>612</v>
      </c>
      <c r="D521" s="420">
        <v>5</v>
      </c>
      <c r="E521" s="935">
        <v>5</v>
      </c>
      <c r="F521" s="936">
        <v>5</v>
      </c>
      <c r="G521" s="610"/>
      <c r="H521" s="610"/>
      <c r="I521" s="610"/>
      <c r="J521" s="610"/>
      <c r="L521" s="368"/>
      <c r="M521" s="368"/>
      <c r="N521" s="368"/>
      <c r="O521" s="368"/>
      <c r="P521" s="368"/>
      <c r="Q521" s="368"/>
      <c r="R521" s="368"/>
      <c r="S521" s="368"/>
      <c r="T521" s="368"/>
      <c r="U521" s="368"/>
      <c r="V521" s="368"/>
      <c r="W521" s="368"/>
      <c r="X521" s="368"/>
    </row>
    <row r="522" s="370" customFormat="1" ht="14.25" customHeight="1" spans="1:24">
      <c r="A522" s="397"/>
      <c r="B522" s="418"/>
      <c r="C522" s="421" t="s">
        <v>613</v>
      </c>
      <c r="D522" s="422"/>
      <c r="E522" s="937"/>
      <c r="F522" s="938"/>
      <c r="G522" s="613"/>
      <c r="H522" s="613"/>
      <c r="I522" s="613"/>
      <c r="J522" s="613"/>
      <c r="L522" s="368"/>
      <c r="M522" s="368"/>
      <c r="N522" s="368"/>
      <c r="O522" s="368"/>
      <c r="P522" s="368"/>
      <c r="Q522" s="368"/>
      <c r="R522" s="368"/>
      <c r="S522" s="368"/>
      <c r="T522" s="368"/>
      <c r="U522" s="368"/>
      <c r="V522" s="368"/>
      <c r="W522" s="368"/>
      <c r="X522" s="368"/>
    </row>
    <row r="523" s="370" customFormat="1" ht="14.25" customHeight="1" spans="1:24">
      <c r="A523" s="397"/>
      <c r="B523" s="418" t="s">
        <v>614</v>
      </c>
      <c r="C523" s="421" t="s">
        <v>615</v>
      </c>
      <c r="D523" s="422"/>
      <c r="E523" s="937"/>
      <c r="F523" s="938"/>
      <c r="G523" s="613"/>
      <c r="H523" s="613"/>
      <c r="I523" s="613"/>
      <c r="J523" s="613"/>
      <c r="L523" s="368"/>
      <c r="M523" s="368"/>
      <c r="N523" s="368"/>
      <c r="O523" s="368"/>
      <c r="P523" s="368"/>
      <c r="Q523" s="368"/>
      <c r="R523" s="368"/>
      <c r="S523" s="368"/>
      <c r="T523" s="368"/>
      <c r="U523" s="368"/>
      <c r="V523" s="368"/>
      <c r="W523" s="368"/>
      <c r="X523" s="368"/>
    </row>
    <row r="524" s="370" customFormat="1" ht="14.25" customHeight="1" spans="1:24">
      <c r="A524" s="397"/>
      <c r="B524" s="418"/>
      <c r="C524" s="394" t="s">
        <v>616</v>
      </c>
      <c r="D524" s="422"/>
      <c r="E524" s="937"/>
      <c r="F524" s="938"/>
      <c r="G524" s="613"/>
      <c r="H524" s="613"/>
      <c r="I524" s="613"/>
      <c r="J524" s="613"/>
      <c r="L524" s="368"/>
      <c r="M524" s="368"/>
      <c r="N524" s="368"/>
      <c r="O524" s="368"/>
      <c r="P524" s="368"/>
      <c r="Q524" s="368"/>
      <c r="R524" s="368"/>
      <c r="S524" s="368"/>
      <c r="T524" s="368"/>
      <c r="U524" s="368"/>
      <c r="V524" s="368"/>
      <c r="W524" s="368"/>
      <c r="X524" s="368"/>
    </row>
    <row r="525" s="370" customFormat="1" ht="14.25" customHeight="1" spans="1:24">
      <c r="A525" s="394"/>
      <c r="B525" s="418"/>
      <c r="C525" s="421" t="s">
        <v>617</v>
      </c>
      <c r="D525" s="422"/>
      <c r="E525" s="937"/>
      <c r="F525" s="938"/>
      <c r="G525" s="613"/>
      <c r="H525" s="613"/>
      <c r="I525" s="613"/>
      <c r="J525" s="613"/>
      <c r="L525" s="368"/>
      <c r="M525" s="368"/>
      <c r="N525" s="368"/>
      <c r="O525" s="368"/>
      <c r="P525" s="368"/>
      <c r="Q525" s="368"/>
      <c r="R525" s="368"/>
      <c r="S525" s="368"/>
      <c r="T525" s="368"/>
      <c r="U525" s="368"/>
      <c r="V525" s="368"/>
      <c r="W525" s="368"/>
      <c r="X525" s="368"/>
    </row>
    <row r="526" s="370" customFormat="1" ht="14.25" customHeight="1" spans="1:24">
      <c r="A526" s="394"/>
      <c r="B526" s="418"/>
      <c r="C526" s="421" t="s">
        <v>618</v>
      </c>
      <c r="D526" s="422"/>
      <c r="E526" s="937"/>
      <c r="F526" s="938"/>
      <c r="G526" s="613"/>
      <c r="H526" s="613"/>
      <c r="I526" s="613"/>
      <c r="J526" s="613"/>
      <c r="L526" s="368"/>
      <c r="M526" s="368"/>
      <c r="N526" s="368"/>
      <c r="O526" s="368"/>
      <c r="P526" s="368"/>
      <c r="Q526" s="368"/>
      <c r="R526" s="368"/>
      <c r="S526" s="368"/>
      <c r="T526" s="368"/>
      <c r="U526" s="368"/>
      <c r="V526" s="368"/>
      <c r="W526" s="368"/>
      <c r="X526" s="368"/>
    </row>
    <row r="527" s="370" customFormat="1" ht="14.25" customHeight="1" spans="1:24">
      <c r="A527" s="394"/>
      <c r="B527" s="418"/>
      <c r="C527" s="423"/>
      <c r="D527" s="422"/>
      <c r="E527" s="937"/>
      <c r="F527" s="938"/>
      <c r="G527" s="613"/>
      <c r="H527" s="613"/>
      <c r="I527" s="613"/>
      <c r="J527" s="613"/>
      <c r="L527" s="368"/>
      <c r="M527" s="368"/>
      <c r="N527" s="368"/>
      <c r="O527" s="368"/>
      <c r="P527" s="368"/>
      <c r="Q527" s="368"/>
      <c r="R527" s="368"/>
      <c r="S527" s="368"/>
      <c r="T527" s="368"/>
      <c r="U527" s="368"/>
      <c r="V527" s="368"/>
      <c r="W527" s="368"/>
      <c r="X527" s="368"/>
    </row>
    <row r="528" s="370" customFormat="1" ht="15" customHeight="1" spans="1:24">
      <c r="A528" s="394"/>
      <c r="B528" s="398"/>
      <c r="C528" s="424"/>
      <c r="D528" s="425"/>
      <c r="E528" s="939"/>
      <c r="F528" s="940"/>
      <c r="G528" s="615"/>
      <c r="H528" s="615"/>
      <c r="I528" s="615"/>
      <c r="J528" s="615"/>
      <c r="L528" s="368"/>
      <c r="M528" s="368"/>
      <c r="N528" s="368"/>
      <c r="O528" s="368"/>
      <c r="P528" s="368"/>
      <c r="Q528" s="368"/>
      <c r="R528" s="368"/>
      <c r="S528" s="368"/>
      <c r="T528" s="368"/>
      <c r="U528" s="368"/>
      <c r="V528" s="368"/>
      <c r="W528" s="368"/>
      <c r="X528" s="368"/>
    </row>
    <row r="529" s="370" customFormat="1" ht="42" spans="1:24">
      <c r="A529" s="394"/>
      <c r="B529" s="391"/>
      <c r="C529" s="426" t="s">
        <v>619</v>
      </c>
      <c r="D529" s="420">
        <v>5</v>
      </c>
      <c r="E529" s="935">
        <v>5</v>
      </c>
      <c r="F529" s="935">
        <v>5</v>
      </c>
      <c r="G529" s="610"/>
      <c r="H529" s="610"/>
      <c r="I529" s="610"/>
      <c r="J529" s="610"/>
      <c r="L529" s="368"/>
      <c r="M529" s="368"/>
      <c r="N529" s="368"/>
      <c r="O529" s="368"/>
      <c r="P529" s="368"/>
      <c r="Q529" s="368"/>
      <c r="R529" s="368"/>
      <c r="S529" s="368"/>
      <c r="T529" s="368"/>
      <c r="U529" s="368"/>
      <c r="V529" s="368"/>
      <c r="W529" s="368"/>
      <c r="X529" s="368"/>
    </row>
    <row r="530" s="370" customFormat="1" ht="14.25" customHeight="1" spans="1:24">
      <c r="A530" s="427"/>
      <c r="B530" s="391"/>
      <c r="C530" s="413"/>
      <c r="D530" s="422"/>
      <c r="E530" s="937"/>
      <c r="F530" s="937"/>
      <c r="G530" s="613"/>
      <c r="H530" s="613"/>
      <c r="I530" s="613"/>
      <c r="J530" s="613"/>
      <c r="L530" s="368"/>
      <c r="M530" s="368"/>
      <c r="N530" s="368"/>
      <c r="O530" s="368"/>
      <c r="P530" s="368"/>
      <c r="Q530" s="368"/>
      <c r="R530" s="368"/>
      <c r="S530" s="368"/>
      <c r="T530" s="368"/>
      <c r="U530" s="368"/>
      <c r="V530" s="368"/>
      <c r="W530" s="368"/>
      <c r="X530" s="368"/>
    </row>
    <row r="531" s="370" customFormat="1" ht="14.25" customHeight="1" spans="1:24">
      <c r="A531" s="427"/>
      <c r="B531" s="418"/>
      <c r="C531" s="392" t="s">
        <v>620</v>
      </c>
      <c r="D531" s="422"/>
      <c r="E531" s="937"/>
      <c r="F531" s="937"/>
      <c r="G531" s="613"/>
      <c r="H531" s="613"/>
      <c r="I531" s="613"/>
      <c r="J531" s="613"/>
      <c r="L531" s="368"/>
      <c r="M531" s="368"/>
      <c r="N531" s="368"/>
      <c r="O531" s="368"/>
      <c r="P531" s="368"/>
      <c r="Q531" s="368"/>
      <c r="R531" s="368"/>
      <c r="S531" s="368"/>
      <c r="T531" s="368"/>
      <c r="U531" s="368"/>
      <c r="V531" s="368"/>
      <c r="W531" s="368"/>
      <c r="X531" s="368"/>
    </row>
    <row r="532" s="370" customFormat="1" ht="14.25" customHeight="1" spans="1:24">
      <c r="A532" s="427"/>
      <c r="B532" s="418" t="s">
        <v>621</v>
      </c>
      <c r="C532" s="392" t="s">
        <v>622</v>
      </c>
      <c r="D532" s="422"/>
      <c r="E532" s="937"/>
      <c r="F532" s="937"/>
      <c r="G532" s="613"/>
      <c r="H532" s="613"/>
      <c r="I532" s="613"/>
      <c r="J532" s="613"/>
      <c r="L532" s="368"/>
      <c r="M532" s="368"/>
      <c r="N532" s="368"/>
      <c r="O532" s="368"/>
      <c r="P532" s="368"/>
      <c r="Q532" s="368"/>
      <c r="R532" s="368"/>
      <c r="S532" s="368"/>
      <c r="T532" s="368"/>
      <c r="U532" s="368"/>
      <c r="V532" s="368"/>
      <c r="W532" s="368"/>
      <c r="X532" s="368"/>
    </row>
    <row r="533" s="370" customFormat="1" ht="14.25" customHeight="1" spans="1:24">
      <c r="A533" s="427"/>
      <c r="B533" s="418"/>
      <c r="C533" s="413" t="s">
        <v>623</v>
      </c>
      <c r="D533" s="422"/>
      <c r="E533" s="937"/>
      <c r="F533" s="937"/>
      <c r="G533" s="613"/>
      <c r="H533" s="613"/>
      <c r="I533" s="613"/>
      <c r="J533" s="613"/>
      <c r="L533" s="368"/>
      <c r="M533" s="368"/>
      <c r="N533" s="368"/>
      <c r="O533" s="368"/>
      <c r="P533" s="368"/>
      <c r="Q533" s="368"/>
      <c r="R533" s="368"/>
      <c r="S533" s="368"/>
      <c r="T533" s="368"/>
      <c r="U533" s="368"/>
      <c r="V533" s="368"/>
      <c r="W533" s="368"/>
      <c r="X533" s="368"/>
    </row>
    <row r="534" s="370" customFormat="1" ht="14.25" customHeight="1" spans="1:24">
      <c r="A534" s="427"/>
      <c r="B534" s="418"/>
      <c r="C534" s="413" t="s">
        <v>624</v>
      </c>
      <c r="D534" s="422"/>
      <c r="E534" s="937"/>
      <c r="F534" s="937"/>
      <c r="G534" s="613"/>
      <c r="H534" s="613"/>
      <c r="I534" s="613"/>
      <c r="J534" s="613"/>
      <c r="L534" s="368"/>
      <c r="M534" s="368"/>
      <c r="N534" s="368"/>
      <c r="O534" s="368"/>
      <c r="P534" s="368"/>
      <c r="Q534" s="368"/>
      <c r="R534" s="368"/>
      <c r="S534" s="368"/>
      <c r="T534" s="368"/>
      <c r="U534" s="368"/>
      <c r="V534" s="368"/>
      <c r="W534" s="368"/>
      <c r="X534" s="368"/>
    </row>
    <row r="535" s="370" customFormat="1" ht="14.25" customHeight="1" spans="1:24">
      <c r="A535" s="427"/>
      <c r="B535" s="418"/>
      <c r="C535" s="413" t="s">
        <v>625</v>
      </c>
      <c r="D535" s="422"/>
      <c r="E535" s="937"/>
      <c r="F535" s="937"/>
      <c r="G535" s="613"/>
      <c r="H535" s="613"/>
      <c r="I535" s="613"/>
      <c r="J535" s="613"/>
      <c r="L535" s="368"/>
      <c r="M535" s="368"/>
      <c r="N535" s="368"/>
      <c r="O535" s="368"/>
      <c r="P535" s="368"/>
      <c r="Q535" s="368"/>
      <c r="R535" s="368"/>
      <c r="S535" s="368"/>
      <c r="T535" s="368"/>
      <c r="U535" s="368"/>
      <c r="V535" s="368"/>
      <c r="W535" s="368"/>
      <c r="X535" s="368"/>
    </row>
    <row r="536" s="370" customFormat="1" ht="14.25" customHeight="1" spans="1:24">
      <c r="A536" s="427"/>
      <c r="B536" s="418"/>
      <c r="C536" s="413" t="s">
        <v>626</v>
      </c>
      <c r="D536" s="422"/>
      <c r="E536" s="937"/>
      <c r="F536" s="937"/>
      <c r="G536" s="613"/>
      <c r="H536" s="613"/>
      <c r="I536" s="613"/>
      <c r="J536" s="613"/>
      <c r="L536" s="368"/>
      <c r="M536" s="368"/>
      <c r="N536" s="368"/>
      <c r="O536" s="368"/>
      <c r="P536" s="368"/>
      <c r="Q536" s="368"/>
      <c r="R536" s="368"/>
      <c r="S536" s="368"/>
      <c r="T536" s="368"/>
      <c r="U536" s="368"/>
      <c r="V536" s="368"/>
      <c r="W536" s="368"/>
      <c r="X536" s="368"/>
    </row>
    <row r="537" s="370" customFormat="1" ht="14.25" customHeight="1" spans="1:24">
      <c r="A537" s="427"/>
      <c r="B537" s="418"/>
      <c r="C537" s="428" t="s">
        <v>627</v>
      </c>
      <c r="D537" s="422"/>
      <c r="E537" s="937"/>
      <c r="F537" s="937"/>
      <c r="G537" s="613"/>
      <c r="H537" s="613"/>
      <c r="I537" s="613"/>
      <c r="J537" s="613"/>
      <c r="L537" s="368"/>
      <c r="M537" s="368"/>
      <c r="N537" s="368"/>
      <c r="O537" s="368"/>
      <c r="P537" s="368"/>
      <c r="Q537" s="368"/>
      <c r="R537" s="368"/>
      <c r="S537" s="368"/>
      <c r="T537" s="368"/>
      <c r="U537" s="368"/>
      <c r="V537" s="368"/>
      <c r="W537" s="368"/>
      <c r="X537" s="368"/>
    </row>
    <row r="538" s="370" customFormat="1" ht="15" customHeight="1" spans="1:24">
      <c r="A538" s="427"/>
      <c r="B538" s="398"/>
      <c r="C538" s="429"/>
      <c r="D538" s="425"/>
      <c r="E538" s="939"/>
      <c r="F538" s="939"/>
      <c r="G538" s="615"/>
      <c r="H538" s="615"/>
      <c r="I538" s="615"/>
      <c r="J538" s="615"/>
      <c r="L538" s="368"/>
      <c r="M538" s="368"/>
      <c r="N538" s="368"/>
      <c r="O538" s="368"/>
      <c r="P538" s="368"/>
      <c r="Q538" s="368"/>
      <c r="R538" s="368"/>
      <c r="S538" s="368"/>
      <c r="T538" s="368"/>
      <c r="U538" s="368"/>
      <c r="V538" s="368"/>
      <c r="W538" s="368"/>
      <c r="X538" s="368"/>
    </row>
    <row r="539" s="370" customFormat="1" ht="15" customHeight="1" spans="1:24">
      <c r="A539" s="430"/>
      <c r="B539" s="431"/>
      <c r="C539" s="411" t="s">
        <v>628</v>
      </c>
      <c r="D539" s="432">
        <v>5</v>
      </c>
      <c r="E539" s="950">
        <v>5</v>
      </c>
      <c r="F539" s="951">
        <v>5</v>
      </c>
      <c r="G539" s="613"/>
      <c r="H539" s="613"/>
      <c r="I539" s="613"/>
      <c r="J539" s="613"/>
      <c r="L539" s="368"/>
      <c r="M539" s="368"/>
      <c r="N539" s="368"/>
      <c r="O539" s="368"/>
      <c r="P539" s="368"/>
      <c r="Q539" s="368"/>
      <c r="R539" s="368"/>
      <c r="S539" s="368"/>
      <c r="T539" s="368"/>
      <c r="U539" s="368"/>
      <c r="V539" s="368"/>
      <c r="W539" s="368"/>
      <c r="X539" s="368"/>
    </row>
    <row r="540" s="370" customFormat="1" ht="14.25" customHeight="1" spans="1:24">
      <c r="A540" s="430"/>
      <c r="B540" s="431" t="s">
        <v>629</v>
      </c>
      <c r="C540" s="392" t="s">
        <v>630</v>
      </c>
      <c r="D540" s="432"/>
      <c r="E540" s="950"/>
      <c r="F540" s="951"/>
      <c r="G540" s="613"/>
      <c r="H540" s="613"/>
      <c r="I540" s="613"/>
      <c r="J540" s="613"/>
      <c r="L540" s="368"/>
      <c r="M540" s="368"/>
      <c r="N540" s="368"/>
      <c r="O540" s="368"/>
      <c r="P540" s="368"/>
      <c r="Q540" s="368"/>
      <c r="R540" s="368"/>
      <c r="S540" s="368"/>
      <c r="T540" s="368"/>
      <c r="U540" s="368"/>
      <c r="V540" s="368"/>
      <c r="W540" s="368"/>
      <c r="X540" s="368"/>
    </row>
    <row r="541" s="370" customFormat="1" ht="14.25" customHeight="1" spans="1:24">
      <c r="A541" s="430"/>
      <c r="B541" s="431"/>
      <c r="C541" s="413" t="s">
        <v>631</v>
      </c>
      <c r="D541" s="432"/>
      <c r="E541" s="950"/>
      <c r="F541" s="951"/>
      <c r="G541" s="613"/>
      <c r="H541" s="613"/>
      <c r="I541" s="613"/>
      <c r="J541" s="613"/>
      <c r="L541" s="368"/>
      <c r="M541" s="368"/>
      <c r="N541" s="368"/>
      <c r="O541" s="368"/>
      <c r="P541" s="368"/>
      <c r="Q541" s="368"/>
      <c r="R541" s="368"/>
      <c r="S541" s="368"/>
      <c r="T541" s="368"/>
      <c r="U541" s="368"/>
      <c r="V541" s="368"/>
      <c r="W541" s="368"/>
      <c r="X541" s="368"/>
    </row>
    <row r="542" s="370" customFormat="1" ht="14.25" customHeight="1" spans="1:24">
      <c r="A542" s="430"/>
      <c r="B542" s="431"/>
      <c r="C542" s="413" t="s">
        <v>632</v>
      </c>
      <c r="D542" s="432"/>
      <c r="E542" s="950"/>
      <c r="F542" s="951"/>
      <c r="G542" s="613"/>
      <c r="H542" s="613"/>
      <c r="I542" s="613"/>
      <c r="J542" s="613"/>
      <c r="L542" s="368"/>
      <c r="M542" s="368"/>
      <c r="N542" s="368"/>
      <c r="O542" s="368"/>
      <c r="P542" s="368"/>
      <c r="Q542" s="368"/>
      <c r="R542" s="368"/>
      <c r="S542" s="368"/>
      <c r="T542" s="368"/>
      <c r="U542" s="368"/>
      <c r="V542" s="368"/>
      <c r="W542" s="368"/>
      <c r="X542" s="368"/>
    </row>
    <row r="543" s="370" customFormat="1" ht="14.25" customHeight="1" spans="1:24">
      <c r="A543" s="430"/>
      <c r="B543" s="431"/>
      <c r="C543" s="413" t="s">
        <v>633</v>
      </c>
      <c r="D543" s="432"/>
      <c r="E543" s="950"/>
      <c r="F543" s="951"/>
      <c r="G543" s="613"/>
      <c r="H543" s="613"/>
      <c r="I543" s="613"/>
      <c r="J543" s="613"/>
      <c r="L543" s="368"/>
      <c r="M543" s="368"/>
      <c r="N543" s="368"/>
      <c r="O543" s="368"/>
      <c r="P543" s="368"/>
      <c r="Q543" s="368"/>
      <c r="R543" s="368"/>
      <c r="S543" s="368"/>
      <c r="T543" s="368"/>
      <c r="U543" s="368"/>
      <c r="V543" s="368"/>
      <c r="W543" s="368"/>
      <c r="X543" s="368"/>
    </row>
    <row r="544" s="370" customFormat="1" ht="14.25" customHeight="1" spans="1:24">
      <c r="A544" s="430"/>
      <c r="B544" s="431"/>
      <c r="C544" s="413" t="s">
        <v>634</v>
      </c>
      <c r="D544" s="432"/>
      <c r="E544" s="950"/>
      <c r="F544" s="951"/>
      <c r="G544" s="613"/>
      <c r="H544" s="613"/>
      <c r="I544" s="613"/>
      <c r="J544" s="613"/>
      <c r="L544" s="368"/>
      <c r="M544" s="368"/>
      <c r="N544" s="368"/>
      <c r="O544" s="368"/>
      <c r="P544" s="368"/>
      <c r="Q544" s="368"/>
      <c r="R544" s="368"/>
      <c r="S544" s="368"/>
      <c r="T544" s="368"/>
      <c r="U544" s="368"/>
      <c r="V544" s="368"/>
      <c r="W544" s="368"/>
      <c r="X544" s="368"/>
    </row>
    <row r="545" s="370" customFormat="1" ht="14.25" customHeight="1" spans="1:24">
      <c r="A545" s="430"/>
      <c r="B545" s="431"/>
      <c r="C545" s="428" t="s">
        <v>627</v>
      </c>
      <c r="D545" s="432"/>
      <c r="E545" s="950"/>
      <c r="F545" s="951"/>
      <c r="G545" s="613"/>
      <c r="H545" s="613"/>
      <c r="I545" s="613"/>
      <c r="J545" s="613"/>
      <c r="L545" s="368"/>
      <c r="M545" s="368"/>
      <c r="N545" s="368"/>
      <c r="O545" s="368"/>
      <c r="P545" s="368"/>
      <c r="Q545" s="368"/>
      <c r="R545" s="368"/>
      <c r="S545" s="368"/>
      <c r="T545" s="368"/>
      <c r="U545" s="368"/>
      <c r="V545" s="368"/>
      <c r="W545" s="368"/>
      <c r="X545" s="368"/>
    </row>
    <row r="546" s="370" customFormat="1" ht="15" customHeight="1" spans="1:24">
      <c r="A546" s="430"/>
      <c r="B546" s="397"/>
      <c r="C546" s="429"/>
      <c r="D546" s="433"/>
      <c r="E546" s="952"/>
      <c r="F546" s="953"/>
      <c r="G546" s="615"/>
      <c r="H546" s="615"/>
      <c r="I546" s="615"/>
      <c r="J546" s="613"/>
      <c r="L546" s="368"/>
      <c r="M546" s="368"/>
      <c r="N546" s="368"/>
      <c r="O546" s="368"/>
      <c r="P546" s="368"/>
      <c r="Q546" s="368"/>
      <c r="R546" s="368"/>
      <c r="S546" s="368"/>
      <c r="T546" s="368"/>
      <c r="U546" s="368"/>
      <c r="V546" s="368"/>
      <c r="W546" s="368"/>
      <c r="X546" s="368"/>
    </row>
    <row r="547" s="370" customFormat="1" ht="15" customHeight="1" spans="1:24">
      <c r="A547" s="430"/>
      <c r="B547" s="418"/>
      <c r="C547" s="419" t="s">
        <v>635</v>
      </c>
      <c r="D547" s="434">
        <v>5</v>
      </c>
      <c r="E547" s="954">
        <v>5</v>
      </c>
      <c r="F547" s="955">
        <v>5</v>
      </c>
      <c r="G547" s="610"/>
      <c r="H547" s="610"/>
      <c r="I547" s="610"/>
      <c r="J547" s="610"/>
      <c r="L547" s="368"/>
      <c r="M547" s="368"/>
      <c r="N547" s="368"/>
      <c r="O547" s="368"/>
      <c r="P547" s="368"/>
      <c r="Q547" s="368"/>
      <c r="R547" s="368"/>
      <c r="S547" s="368"/>
      <c r="T547" s="368"/>
      <c r="U547" s="368"/>
      <c r="V547" s="368"/>
      <c r="W547" s="368"/>
      <c r="X547" s="368"/>
    </row>
    <row r="548" s="370" customFormat="1" ht="14.25" customHeight="1" spans="1:24">
      <c r="A548" s="430"/>
      <c r="B548" s="418"/>
      <c r="C548" s="427" t="s">
        <v>636</v>
      </c>
      <c r="D548" s="435"/>
      <c r="E548" s="956"/>
      <c r="F548" s="957"/>
      <c r="G548" s="613"/>
      <c r="H548" s="613"/>
      <c r="I548" s="613"/>
      <c r="J548" s="613"/>
      <c r="L548" s="368"/>
      <c r="M548" s="368"/>
      <c r="N548" s="368"/>
      <c r="O548" s="368"/>
      <c r="P548" s="368"/>
      <c r="Q548" s="368"/>
      <c r="R548" s="368"/>
      <c r="S548" s="368"/>
      <c r="T548" s="368"/>
      <c r="U548" s="368"/>
      <c r="V548" s="368"/>
      <c r="W548" s="368"/>
      <c r="X548" s="368"/>
    </row>
    <row r="549" s="370" customFormat="1" ht="14.25" customHeight="1" spans="1:24">
      <c r="A549" s="430"/>
      <c r="B549" s="418"/>
      <c r="C549" s="421" t="s">
        <v>637</v>
      </c>
      <c r="D549" s="435"/>
      <c r="E549" s="956"/>
      <c r="F549" s="957"/>
      <c r="G549" s="613"/>
      <c r="H549" s="613"/>
      <c r="I549" s="613"/>
      <c r="J549" s="613"/>
      <c r="L549" s="368"/>
      <c r="M549" s="368"/>
      <c r="N549" s="368"/>
      <c r="O549" s="368"/>
      <c r="P549" s="368"/>
      <c r="Q549" s="368"/>
      <c r="R549" s="368"/>
      <c r="S549" s="368"/>
      <c r="T549" s="368"/>
      <c r="U549" s="368"/>
      <c r="V549" s="368"/>
      <c r="W549" s="368"/>
      <c r="X549" s="368"/>
    </row>
    <row r="550" s="370" customFormat="1" ht="14.25" customHeight="1" spans="1:24">
      <c r="A550" s="430"/>
      <c r="B550" s="418"/>
      <c r="C550" s="421" t="s">
        <v>638</v>
      </c>
      <c r="D550" s="435"/>
      <c r="E550" s="956"/>
      <c r="F550" s="957"/>
      <c r="G550" s="613"/>
      <c r="H550" s="613"/>
      <c r="I550" s="613"/>
      <c r="J550" s="613"/>
      <c r="L550" s="368"/>
      <c r="M550" s="368"/>
      <c r="N550" s="368"/>
      <c r="O550" s="368"/>
      <c r="P550" s="368"/>
      <c r="Q550" s="368"/>
      <c r="R550" s="368"/>
      <c r="S550" s="368"/>
      <c r="T550" s="368"/>
      <c r="U550" s="368"/>
      <c r="V550" s="368"/>
      <c r="W550" s="368"/>
      <c r="X550" s="368"/>
    </row>
    <row r="551" s="370" customFormat="1" ht="14.25" customHeight="1" spans="1:24">
      <c r="A551" s="430"/>
      <c r="B551" s="418" t="s">
        <v>639</v>
      </c>
      <c r="C551" s="421" t="s">
        <v>640</v>
      </c>
      <c r="D551" s="435"/>
      <c r="E551" s="956"/>
      <c r="F551" s="957"/>
      <c r="G551" s="613"/>
      <c r="H551" s="613"/>
      <c r="I551" s="613"/>
      <c r="J551" s="613"/>
      <c r="L551" s="368"/>
      <c r="M551" s="368"/>
      <c r="N551" s="368"/>
      <c r="O551" s="368"/>
      <c r="P551" s="368"/>
      <c r="Q551" s="368"/>
      <c r="R551" s="368"/>
      <c r="S551" s="368"/>
      <c r="T551" s="368"/>
      <c r="U551" s="368"/>
      <c r="V551" s="368"/>
      <c r="W551" s="368"/>
      <c r="X551" s="368"/>
    </row>
    <row r="552" s="370" customFormat="1" ht="14.25" customHeight="1" spans="1:24">
      <c r="A552" s="430"/>
      <c r="B552" s="418"/>
      <c r="C552" s="421" t="s">
        <v>641</v>
      </c>
      <c r="D552" s="435"/>
      <c r="E552" s="956"/>
      <c r="F552" s="957"/>
      <c r="G552" s="613"/>
      <c r="H552" s="613"/>
      <c r="I552" s="613"/>
      <c r="J552" s="613"/>
      <c r="L552" s="368"/>
      <c r="M552" s="368"/>
      <c r="N552" s="368"/>
      <c r="O552" s="368"/>
      <c r="P552" s="368"/>
      <c r="Q552" s="368"/>
      <c r="R552" s="368"/>
      <c r="S552" s="368"/>
      <c r="T552" s="368"/>
      <c r="U552" s="368"/>
      <c r="V552" s="368"/>
      <c r="W552" s="368"/>
      <c r="X552" s="368"/>
    </row>
    <row r="553" s="370" customFormat="1" ht="14.25" customHeight="1" spans="1:24">
      <c r="A553" s="430"/>
      <c r="B553" s="418"/>
      <c r="C553" s="471" t="s">
        <v>642</v>
      </c>
      <c r="D553" s="435"/>
      <c r="E553" s="956"/>
      <c r="F553" s="957"/>
      <c r="G553" s="613"/>
      <c r="H553" s="613"/>
      <c r="I553" s="613"/>
      <c r="J553" s="613"/>
      <c r="L553" s="368"/>
      <c r="M553" s="368"/>
      <c r="N553" s="368"/>
      <c r="O553" s="368"/>
      <c r="P553" s="368"/>
      <c r="Q553" s="368"/>
      <c r="R553" s="368"/>
      <c r="S553" s="368"/>
      <c r="T553" s="368"/>
      <c r="U553" s="368"/>
      <c r="V553" s="368"/>
      <c r="W553" s="368"/>
      <c r="X553" s="368"/>
    </row>
    <row r="554" s="370" customFormat="1" ht="15" customHeight="1" spans="1:24">
      <c r="A554" s="430"/>
      <c r="B554" s="398"/>
      <c r="C554" s="472"/>
      <c r="D554" s="473"/>
      <c r="E554" s="958"/>
      <c r="F554" s="959"/>
      <c r="G554" s="615"/>
      <c r="H554" s="615"/>
      <c r="I554" s="615"/>
      <c r="J554" s="613"/>
      <c r="L554" s="368"/>
      <c r="M554" s="368"/>
      <c r="N554" s="368"/>
      <c r="O554" s="368"/>
      <c r="P554" s="368"/>
      <c r="Q554" s="368"/>
      <c r="R554" s="368"/>
      <c r="S554" s="368"/>
      <c r="T554" s="368"/>
      <c r="U554" s="368"/>
      <c r="V554" s="368"/>
      <c r="W554" s="368"/>
      <c r="X554" s="368"/>
    </row>
    <row r="555" s="370" customFormat="1" ht="34.5" customHeight="1" spans="1:24">
      <c r="A555" s="430"/>
      <c r="B555" s="474">
        <v>4.1</v>
      </c>
      <c r="C555" s="475" t="s">
        <v>643</v>
      </c>
      <c r="D555" s="476">
        <v>5</v>
      </c>
      <c r="E555" s="960">
        <v>5</v>
      </c>
      <c r="F555" s="961">
        <v>5</v>
      </c>
      <c r="G555" s="610"/>
      <c r="H555" s="610"/>
      <c r="I555" s="610"/>
      <c r="J555" s="610"/>
      <c r="L555" s="368"/>
      <c r="M555" s="368"/>
      <c r="N555" s="368"/>
      <c r="O555" s="368"/>
      <c r="P555" s="368"/>
      <c r="Q555" s="368"/>
      <c r="R555" s="368"/>
      <c r="S555" s="368"/>
      <c r="T555" s="368"/>
      <c r="U555" s="368"/>
      <c r="V555" s="368"/>
      <c r="W555" s="368"/>
      <c r="X555" s="368"/>
    </row>
    <row r="556" s="370" customFormat="1" ht="14" spans="1:24">
      <c r="A556" s="477"/>
      <c r="B556" s="474"/>
      <c r="C556" s="404"/>
      <c r="D556" s="478"/>
      <c r="E556" s="950"/>
      <c r="F556" s="951"/>
      <c r="G556" s="613"/>
      <c r="H556" s="613"/>
      <c r="I556" s="613"/>
      <c r="J556" s="613"/>
      <c r="L556" s="368"/>
      <c r="M556" s="368"/>
      <c r="N556" s="368"/>
      <c r="O556" s="368"/>
      <c r="P556" s="368"/>
      <c r="Q556" s="368"/>
      <c r="R556" s="368"/>
      <c r="S556" s="368"/>
      <c r="T556" s="368"/>
      <c r="U556" s="368"/>
      <c r="V556" s="368"/>
      <c r="W556" s="368"/>
      <c r="X556" s="368"/>
    </row>
    <row r="557" s="370" customFormat="1" ht="14" spans="1:24">
      <c r="A557" s="430"/>
      <c r="B557" s="474"/>
      <c r="C557" s="404" t="s">
        <v>644</v>
      </c>
      <c r="D557" s="478"/>
      <c r="E557" s="950"/>
      <c r="F557" s="951"/>
      <c r="G557" s="613"/>
      <c r="H557" s="613"/>
      <c r="I557" s="613"/>
      <c r="J557" s="613"/>
      <c r="L557" s="368"/>
      <c r="M557" s="368"/>
      <c r="N557" s="368"/>
      <c r="O557" s="368"/>
      <c r="P557" s="368"/>
      <c r="Q557" s="368"/>
      <c r="R557" s="368"/>
      <c r="S557" s="368"/>
      <c r="T557" s="368"/>
      <c r="U557" s="368"/>
      <c r="V557" s="368"/>
      <c r="W557" s="368"/>
      <c r="X557" s="368"/>
    </row>
    <row r="558" s="370" customFormat="1" ht="14" spans="1:24">
      <c r="A558" s="430"/>
      <c r="B558" s="474"/>
      <c r="C558" s="404" t="s">
        <v>645</v>
      </c>
      <c r="D558" s="478"/>
      <c r="E558" s="950"/>
      <c r="F558" s="951"/>
      <c r="G558" s="613"/>
      <c r="H558" s="613"/>
      <c r="I558" s="613"/>
      <c r="J558" s="613"/>
      <c r="L558" s="368"/>
      <c r="M558" s="368"/>
      <c r="N558" s="368"/>
      <c r="O558" s="368"/>
      <c r="P558" s="368"/>
      <c r="Q558" s="368"/>
      <c r="R558" s="368"/>
      <c r="S558" s="368"/>
      <c r="T558" s="368"/>
      <c r="U558" s="368"/>
      <c r="V558" s="368"/>
      <c r="W558" s="368"/>
      <c r="X558" s="368"/>
    </row>
    <row r="559" s="370" customFormat="1" ht="14" spans="1:24">
      <c r="A559" s="430"/>
      <c r="B559" s="474"/>
      <c r="C559" s="404" t="s">
        <v>646</v>
      </c>
      <c r="D559" s="478"/>
      <c r="E559" s="950"/>
      <c r="F559" s="951"/>
      <c r="G559" s="613"/>
      <c r="H559" s="613"/>
      <c r="I559" s="613"/>
      <c r="J559" s="613"/>
      <c r="L559" s="368"/>
      <c r="M559" s="368"/>
      <c r="N559" s="368"/>
      <c r="O559" s="368"/>
      <c r="P559" s="368"/>
      <c r="Q559" s="368"/>
      <c r="R559" s="368"/>
      <c r="S559" s="368"/>
      <c r="T559" s="368"/>
      <c r="U559" s="368"/>
      <c r="V559" s="368"/>
      <c r="W559" s="368"/>
      <c r="X559" s="368"/>
    </row>
    <row r="560" s="370" customFormat="1" ht="14" spans="1:24">
      <c r="A560" s="430"/>
      <c r="B560" s="474"/>
      <c r="C560" s="404" t="s">
        <v>647</v>
      </c>
      <c r="D560" s="478"/>
      <c r="E560" s="950"/>
      <c r="F560" s="951"/>
      <c r="G560" s="613"/>
      <c r="H560" s="613"/>
      <c r="I560" s="613"/>
      <c r="J560" s="613"/>
      <c r="L560" s="368"/>
      <c r="M560" s="368"/>
      <c r="N560" s="368"/>
      <c r="O560" s="368"/>
      <c r="P560" s="368"/>
      <c r="Q560" s="368"/>
      <c r="R560" s="368"/>
      <c r="S560" s="368"/>
      <c r="T560" s="368"/>
      <c r="U560" s="368"/>
      <c r="V560" s="368"/>
      <c r="W560" s="368"/>
      <c r="X560" s="368"/>
    </row>
    <row r="561" s="370" customFormat="1" ht="14" spans="1:24">
      <c r="A561" s="430"/>
      <c r="B561" s="474"/>
      <c r="C561" s="404" t="s">
        <v>648</v>
      </c>
      <c r="D561" s="478"/>
      <c r="E561" s="950"/>
      <c r="F561" s="951"/>
      <c r="G561" s="613"/>
      <c r="H561" s="613"/>
      <c r="I561" s="613"/>
      <c r="J561" s="613"/>
      <c r="L561" s="368"/>
      <c r="M561" s="368"/>
      <c r="N561" s="368"/>
      <c r="O561" s="368"/>
      <c r="P561" s="368"/>
      <c r="Q561" s="368"/>
      <c r="R561" s="368"/>
      <c r="S561" s="368"/>
      <c r="T561" s="368"/>
      <c r="U561" s="368"/>
      <c r="V561" s="368"/>
      <c r="W561" s="368"/>
      <c r="X561" s="368"/>
    </row>
    <row r="562" s="370" customFormat="1" ht="14.75" spans="1:24">
      <c r="A562" s="430"/>
      <c r="B562" s="474"/>
      <c r="C562" s="408"/>
      <c r="D562" s="479"/>
      <c r="E562" s="952"/>
      <c r="F562" s="953"/>
      <c r="G562" s="615"/>
      <c r="H562" s="615"/>
      <c r="I562" s="615"/>
      <c r="J562" s="613"/>
      <c r="L562" s="368"/>
      <c r="M562" s="368"/>
      <c r="N562" s="368"/>
      <c r="O562" s="368"/>
      <c r="P562" s="368"/>
      <c r="Q562" s="368"/>
      <c r="R562" s="368"/>
      <c r="S562" s="368"/>
      <c r="T562" s="368"/>
      <c r="U562" s="368"/>
      <c r="V562" s="368"/>
      <c r="W562" s="368"/>
      <c r="X562" s="368"/>
    </row>
    <row r="563" s="370" customFormat="1" ht="28" spans="1:24">
      <c r="A563" s="430"/>
      <c r="B563" s="480">
        <v>4.1</v>
      </c>
      <c r="C563" s="481" t="s">
        <v>649</v>
      </c>
      <c r="D563" s="476">
        <v>5</v>
      </c>
      <c r="E563" s="960">
        <v>5</v>
      </c>
      <c r="F563" s="961">
        <v>5</v>
      </c>
      <c r="G563" s="610"/>
      <c r="H563" s="610"/>
      <c r="I563" s="610"/>
      <c r="J563" s="610"/>
      <c r="L563" s="368"/>
      <c r="M563" s="368"/>
      <c r="N563" s="368"/>
      <c r="O563" s="368"/>
      <c r="P563" s="368"/>
      <c r="Q563" s="368"/>
      <c r="R563" s="368"/>
      <c r="S563" s="368"/>
      <c r="T563" s="368"/>
      <c r="U563" s="368"/>
      <c r="V563" s="368"/>
      <c r="W563" s="368"/>
      <c r="X563" s="368"/>
    </row>
    <row r="564" s="370" customFormat="1" ht="14" spans="1:24">
      <c r="A564" s="430"/>
      <c r="B564" s="482"/>
      <c r="C564" s="483"/>
      <c r="D564" s="478"/>
      <c r="E564" s="950"/>
      <c r="F564" s="951"/>
      <c r="G564" s="613"/>
      <c r="H564" s="613"/>
      <c r="I564" s="613"/>
      <c r="J564" s="613"/>
      <c r="L564" s="368"/>
      <c r="M564" s="368"/>
      <c r="N564" s="368"/>
      <c r="O564" s="368"/>
      <c r="P564" s="368"/>
      <c r="Q564" s="368"/>
      <c r="R564" s="368"/>
      <c r="S564" s="368"/>
      <c r="T564" s="368"/>
      <c r="U564" s="368"/>
      <c r="V564" s="368"/>
      <c r="W564" s="368"/>
      <c r="X564" s="368"/>
    </row>
    <row r="565" s="370" customFormat="1" ht="14" spans="1:24">
      <c r="A565" s="430"/>
      <c r="B565" s="482"/>
      <c r="C565" s="395" t="s">
        <v>650</v>
      </c>
      <c r="D565" s="478"/>
      <c r="E565" s="950"/>
      <c r="F565" s="951"/>
      <c r="G565" s="613"/>
      <c r="H565" s="613"/>
      <c r="I565" s="613"/>
      <c r="J565" s="613"/>
      <c r="L565" s="368"/>
      <c r="M565" s="368"/>
      <c r="N565" s="368"/>
      <c r="O565" s="368"/>
      <c r="P565" s="368"/>
      <c r="Q565" s="368"/>
      <c r="R565" s="368"/>
      <c r="S565" s="368"/>
      <c r="T565" s="368"/>
      <c r="U565" s="368"/>
      <c r="V565" s="368"/>
      <c r="W565" s="368"/>
      <c r="X565" s="368"/>
    </row>
    <row r="566" s="370" customFormat="1" ht="14" spans="1:24">
      <c r="A566" s="430"/>
      <c r="B566" s="482"/>
      <c r="C566" s="395" t="s">
        <v>651</v>
      </c>
      <c r="D566" s="478"/>
      <c r="E566" s="950"/>
      <c r="F566" s="951"/>
      <c r="G566" s="613"/>
      <c r="H566" s="613"/>
      <c r="I566" s="613"/>
      <c r="J566" s="613"/>
      <c r="L566" s="368"/>
      <c r="M566" s="368"/>
      <c r="N566" s="368"/>
      <c r="O566" s="368"/>
      <c r="P566" s="368"/>
      <c r="Q566" s="368"/>
      <c r="R566" s="368"/>
      <c r="S566" s="368"/>
      <c r="T566" s="368"/>
      <c r="U566" s="368"/>
      <c r="V566" s="368"/>
      <c r="W566" s="368"/>
      <c r="X566" s="368"/>
    </row>
    <row r="567" s="370" customFormat="1" ht="14" spans="1:24">
      <c r="A567" s="430"/>
      <c r="B567" s="482"/>
      <c r="C567" s="395" t="s">
        <v>652</v>
      </c>
      <c r="D567" s="478"/>
      <c r="E567" s="950"/>
      <c r="F567" s="951"/>
      <c r="G567" s="613"/>
      <c r="H567" s="613"/>
      <c r="I567" s="613"/>
      <c r="J567" s="613"/>
      <c r="L567" s="368"/>
      <c r="M567" s="368"/>
      <c r="N567" s="368"/>
      <c r="O567" s="368"/>
      <c r="P567" s="368"/>
      <c r="Q567" s="368"/>
      <c r="R567" s="368"/>
      <c r="S567" s="368"/>
      <c r="T567" s="368"/>
      <c r="U567" s="368"/>
      <c r="V567" s="368"/>
      <c r="W567" s="368"/>
      <c r="X567" s="368"/>
    </row>
    <row r="568" s="370" customFormat="1" ht="14" spans="1:24">
      <c r="A568" s="430"/>
      <c r="B568" s="482"/>
      <c r="C568" s="395" t="s">
        <v>653</v>
      </c>
      <c r="D568" s="478"/>
      <c r="E568" s="950"/>
      <c r="F568" s="951"/>
      <c r="G568" s="613"/>
      <c r="H568" s="613"/>
      <c r="I568" s="613"/>
      <c r="J568" s="613"/>
      <c r="L568" s="368"/>
      <c r="M568" s="368"/>
      <c r="N568" s="368"/>
      <c r="O568" s="368"/>
      <c r="P568" s="368"/>
      <c r="Q568" s="368"/>
      <c r="R568" s="368"/>
      <c r="S568" s="368"/>
      <c r="T568" s="368"/>
      <c r="U568" s="368"/>
      <c r="V568" s="368"/>
      <c r="W568" s="368"/>
      <c r="X568" s="368"/>
    </row>
    <row r="569" s="370" customFormat="1" ht="19" customHeight="1" spans="1:24">
      <c r="A569" s="430"/>
      <c r="B569" s="482"/>
      <c r="C569" s="395" t="s">
        <v>654</v>
      </c>
      <c r="D569" s="478"/>
      <c r="E569" s="950"/>
      <c r="F569" s="951"/>
      <c r="G569" s="613"/>
      <c r="H569" s="613"/>
      <c r="I569" s="613"/>
      <c r="J569" s="613"/>
      <c r="L569" s="368"/>
      <c r="M569" s="368"/>
      <c r="N569" s="368"/>
      <c r="O569" s="368"/>
      <c r="P569" s="368"/>
      <c r="Q569" s="368"/>
      <c r="R569" s="368"/>
      <c r="S569" s="368"/>
      <c r="T569" s="368"/>
      <c r="U569" s="368"/>
      <c r="V569" s="368"/>
      <c r="W569" s="368"/>
      <c r="X569" s="368"/>
    </row>
    <row r="570" s="370" customFormat="1" ht="18" customHeight="1" spans="1:24">
      <c r="A570" s="430"/>
      <c r="B570" s="484"/>
      <c r="C570" s="485"/>
      <c r="D570" s="479"/>
      <c r="E570" s="952"/>
      <c r="F570" s="953"/>
      <c r="G570" s="615"/>
      <c r="H570" s="615"/>
      <c r="I570" s="615"/>
      <c r="J570" s="613"/>
      <c r="L570" s="368"/>
      <c r="M570" s="368"/>
      <c r="N570" s="368"/>
      <c r="O570" s="368"/>
      <c r="P570" s="368"/>
      <c r="Q570" s="368"/>
      <c r="R570" s="368"/>
      <c r="S570" s="368"/>
      <c r="T570" s="368"/>
      <c r="U570" s="368"/>
      <c r="V570" s="368"/>
      <c r="W570" s="368"/>
      <c r="X570" s="368"/>
    </row>
    <row r="571" s="370" customFormat="1" ht="28" spans="1:24">
      <c r="A571" s="430"/>
      <c r="B571" s="486">
        <v>4.1</v>
      </c>
      <c r="C571" s="487" t="s">
        <v>655</v>
      </c>
      <c r="D571" s="476">
        <v>5</v>
      </c>
      <c r="E571" s="960">
        <v>5</v>
      </c>
      <c r="F571" s="961">
        <v>5</v>
      </c>
      <c r="G571" s="610"/>
      <c r="H571" s="610"/>
      <c r="I571" s="610"/>
      <c r="J571" s="610"/>
      <c r="L571" s="368"/>
      <c r="M571" s="368"/>
      <c r="N571" s="368"/>
      <c r="O571" s="368"/>
      <c r="P571" s="368"/>
      <c r="Q571" s="368"/>
      <c r="R571" s="368"/>
      <c r="S571" s="368"/>
      <c r="T571" s="368"/>
      <c r="U571" s="368"/>
      <c r="V571" s="368"/>
      <c r="W571" s="368"/>
      <c r="X571" s="368"/>
    </row>
    <row r="572" s="370" customFormat="1" ht="14" spans="1:24">
      <c r="A572" s="430"/>
      <c r="B572" s="482"/>
      <c r="C572" s="483"/>
      <c r="D572" s="478"/>
      <c r="E572" s="950"/>
      <c r="F572" s="951"/>
      <c r="G572" s="613"/>
      <c r="H572" s="613"/>
      <c r="I572" s="613"/>
      <c r="J572" s="613"/>
      <c r="L572" s="368"/>
      <c r="M572" s="368"/>
      <c r="N572" s="368"/>
      <c r="O572" s="368"/>
      <c r="P572" s="368"/>
      <c r="Q572" s="368"/>
      <c r="R572" s="368"/>
      <c r="S572" s="368"/>
      <c r="T572" s="368"/>
      <c r="U572" s="368"/>
      <c r="V572" s="368"/>
      <c r="W572" s="368"/>
      <c r="X572" s="368"/>
    </row>
    <row r="573" s="370" customFormat="1" ht="14" spans="1:24">
      <c r="A573" s="430"/>
      <c r="B573" s="482"/>
      <c r="C573" s="395" t="s">
        <v>650</v>
      </c>
      <c r="D573" s="478"/>
      <c r="E573" s="950"/>
      <c r="F573" s="951"/>
      <c r="G573" s="613"/>
      <c r="H573" s="613"/>
      <c r="I573" s="613"/>
      <c r="J573" s="613"/>
      <c r="L573" s="368"/>
      <c r="M573" s="368"/>
      <c r="N573" s="368"/>
      <c r="O573" s="368"/>
      <c r="P573" s="368"/>
      <c r="Q573" s="368"/>
      <c r="R573" s="368"/>
      <c r="S573" s="368"/>
      <c r="T573" s="368"/>
      <c r="U573" s="368"/>
      <c r="V573" s="368"/>
      <c r="W573" s="368"/>
      <c r="X573" s="368"/>
    </row>
    <row r="574" s="370" customFormat="1" ht="14" spans="1:24">
      <c r="A574" s="430"/>
      <c r="B574" s="482"/>
      <c r="C574" s="395" t="s">
        <v>656</v>
      </c>
      <c r="D574" s="478"/>
      <c r="E574" s="950"/>
      <c r="F574" s="951"/>
      <c r="G574" s="613"/>
      <c r="H574" s="613"/>
      <c r="I574" s="613"/>
      <c r="J574" s="613"/>
      <c r="L574" s="368"/>
      <c r="M574" s="368"/>
      <c r="N574" s="368"/>
      <c r="O574" s="368"/>
      <c r="P574" s="368"/>
      <c r="Q574" s="368"/>
      <c r="R574" s="368"/>
      <c r="S574" s="368"/>
      <c r="T574" s="368"/>
      <c r="U574" s="368"/>
      <c r="V574" s="368"/>
      <c r="W574" s="368"/>
      <c r="X574" s="368"/>
    </row>
    <row r="575" s="370" customFormat="1" ht="14" spans="1:24">
      <c r="A575" s="430"/>
      <c r="B575" s="482"/>
      <c r="C575" s="395" t="s">
        <v>657</v>
      </c>
      <c r="D575" s="478"/>
      <c r="E575" s="950"/>
      <c r="F575" s="951"/>
      <c r="G575" s="613"/>
      <c r="H575" s="613"/>
      <c r="I575" s="613"/>
      <c r="J575" s="613"/>
      <c r="L575" s="368"/>
      <c r="M575" s="368"/>
      <c r="N575" s="368"/>
      <c r="O575" s="368"/>
      <c r="P575" s="368"/>
      <c r="Q575" s="368"/>
      <c r="R575" s="368"/>
      <c r="S575" s="368"/>
      <c r="T575" s="368"/>
      <c r="U575" s="368"/>
      <c r="V575" s="368"/>
      <c r="W575" s="368"/>
      <c r="X575" s="368"/>
    </row>
    <row r="576" s="370" customFormat="1" ht="14" spans="1:24">
      <c r="A576" s="430"/>
      <c r="B576" s="482"/>
      <c r="C576" s="395" t="s">
        <v>658</v>
      </c>
      <c r="D576" s="478"/>
      <c r="E576" s="950"/>
      <c r="F576" s="951"/>
      <c r="G576" s="613"/>
      <c r="H576" s="613"/>
      <c r="I576" s="613"/>
      <c r="J576" s="613"/>
      <c r="L576" s="368"/>
      <c r="M576" s="368"/>
      <c r="N576" s="368"/>
      <c r="O576" s="368"/>
      <c r="P576" s="368"/>
      <c r="Q576" s="368"/>
      <c r="R576" s="368"/>
      <c r="S576" s="368"/>
      <c r="T576" s="368"/>
      <c r="U576" s="368"/>
      <c r="V576" s="368"/>
      <c r="W576" s="368"/>
      <c r="X576" s="368"/>
    </row>
    <row r="577" s="370" customFormat="1" ht="15" customHeight="1" spans="1:24">
      <c r="A577" s="430"/>
      <c r="B577" s="482"/>
      <c r="C577" s="395" t="s">
        <v>659</v>
      </c>
      <c r="D577" s="478"/>
      <c r="E577" s="950"/>
      <c r="F577" s="951"/>
      <c r="G577" s="613"/>
      <c r="H577" s="613"/>
      <c r="I577" s="613"/>
      <c r="J577" s="613"/>
      <c r="L577" s="368"/>
      <c r="M577" s="368"/>
      <c r="N577" s="368"/>
      <c r="O577" s="368"/>
      <c r="P577" s="368"/>
      <c r="Q577" s="368"/>
      <c r="R577" s="368"/>
      <c r="S577" s="368"/>
      <c r="T577" s="368"/>
      <c r="U577" s="368"/>
      <c r="V577" s="368"/>
      <c r="W577" s="368"/>
      <c r="X577" s="368"/>
    </row>
    <row r="578" s="370" customFormat="1" ht="14.75" spans="1:24">
      <c r="A578" s="430"/>
      <c r="B578" s="484"/>
      <c r="C578" s="488"/>
      <c r="D578" s="479"/>
      <c r="E578" s="952"/>
      <c r="F578" s="953"/>
      <c r="G578" s="615"/>
      <c r="H578" s="615"/>
      <c r="I578" s="615"/>
      <c r="J578" s="613"/>
      <c r="L578" s="368"/>
      <c r="M578" s="368"/>
      <c r="N578" s="368"/>
      <c r="O578" s="368"/>
      <c r="P578" s="368"/>
      <c r="Q578" s="368"/>
      <c r="R578" s="368"/>
      <c r="S578" s="368"/>
      <c r="T578" s="368"/>
      <c r="U578" s="368"/>
      <c r="V578" s="368"/>
      <c r="W578" s="368"/>
      <c r="X578" s="368"/>
    </row>
    <row r="579" s="370" customFormat="1" ht="53.5" customHeight="1" spans="1:24">
      <c r="A579" s="430"/>
      <c r="B579" s="486">
        <v>4.1</v>
      </c>
      <c r="C579" s="489" t="s">
        <v>660</v>
      </c>
      <c r="D579" s="476">
        <v>5</v>
      </c>
      <c r="E579" s="960">
        <v>5</v>
      </c>
      <c r="F579" s="961">
        <v>5</v>
      </c>
      <c r="G579" s="610"/>
      <c r="H579" s="610"/>
      <c r="I579" s="610"/>
      <c r="J579" s="610"/>
      <c r="L579" s="368"/>
      <c r="M579" s="368"/>
      <c r="N579" s="368"/>
      <c r="O579" s="368"/>
      <c r="P579" s="368"/>
      <c r="Q579" s="368"/>
      <c r="R579" s="368"/>
      <c r="S579" s="368"/>
      <c r="T579" s="368"/>
      <c r="U579" s="368"/>
      <c r="V579" s="368"/>
      <c r="W579" s="368"/>
      <c r="X579" s="368"/>
    </row>
    <row r="580" s="370" customFormat="1" ht="14" spans="1:24">
      <c r="A580" s="490"/>
      <c r="B580" s="482"/>
      <c r="C580" s="395"/>
      <c r="D580" s="478"/>
      <c r="E580" s="950"/>
      <c r="F580" s="951"/>
      <c r="G580" s="613"/>
      <c r="H580" s="613"/>
      <c r="I580" s="613"/>
      <c r="J580" s="613"/>
      <c r="L580" s="368"/>
      <c r="M580" s="368"/>
      <c r="N580" s="368"/>
      <c r="O580" s="368"/>
      <c r="P580" s="368"/>
      <c r="Q580" s="368"/>
      <c r="R580" s="368"/>
      <c r="S580" s="368"/>
      <c r="T580" s="368"/>
      <c r="U580" s="368"/>
      <c r="V580" s="368"/>
      <c r="W580" s="368"/>
      <c r="X580" s="368"/>
    </row>
    <row r="581" s="370" customFormat="1" ht="14" spans="1:24">
      <c r="A581" s="430"/>
      <c r="B581" s="482"/>
      <c r="C581" s="395" t="s">
        <v>650</v>
      </c>
      <c r="D581" s="478"/>
      <c r="E581" s="950"/>
      <c r="F581" s="951"/>
      <c r="G581" s="613"/>
      <c r="H581" s="613"/>
      <c r="I581" s="613"/>
      <c r="J581" s="613"/>
      <c r="L581" s="368"/>
      <c r="M581" s="368"/>
      <c r="N581" s="368"/>
      <c r="O581" s="368"/>
      <c r="P581" s="368"/>
      <c r="Q581" s="368"/>
      <c r="R581" s="368"/>
      <c r="S581" s="368"/>
      <c r="T581" s="368"/>
      <c r="U581" s="368"/>
      <c r="V581" s="368"/>
      <c r="W581" s="368"/>
      <c r="X581" s="368"/>
    </row>
    <row r="582" s="370" customFormat="1" ht="14" spans="1:24">
      <c r="A582" s="430"/>
      <c r="B582" s="482"/>
      <c r="C582" s="395" t="s">
        <v>661</v>
      </c>
      <c r="D582" s="478"/>
      <c r="E582" s="950"/>
      <c r="F582" s="951"/>
      <c r="G582" s="613"/>
      <c r="H582" s="613"/>
      <c r="I582" s="613"/>
      <c r="J582" s="613"/>
      <c r="L582" s="368"/>
      <c r="M582" s="368"/>
      <c r="N582" s="368"/>
      <c r="O582" s="368"/>
      <c r="P582" s="368"/>
      <c r="Q582" s="368"/>
      <c r="R582" s="368"/>
      <c r="S582" s="368"/>
      <c r="T582" s="368"/>
      <c r="U582" s="368"/>
      <c r="V582" s="368"/>
      <c r="W582" s="368"/>
      <c r="X582" s="368"/>
    </row>
    <row r="583" s="370" customFormat="1" ht="14" spans="1:24">
      <c r="A583" s="430"/>
      <c r="B583" s="482"/>
      <c r="C583" s="395" t="s">
        <v>662</v>
      </c>
      <c r="D583" s="478"/>
      <c r="E583" s="950"/>
      <c r="F583" s="951"/>
      <c r="G583" s="613"/>
      <c r="H583" s="613"/>
      <c r="I583" s="613"/>
      <c r="J583" s="613"/>
      <c r="L583" s="368"/>
      <c r="M583" s="368"/>
      <c r="N583" s="368"/>
      <c r="O583" s="368"/>
      <c r="P583" s="368"/>
      <c r="Q583" s="368"/>
      <c r="R583" s="368"/>
      <c r="S583" s="368"/>
      <c r="T583" s="368"/>
      <c r="U583" s="368"/>
      <c r="V583" s="368"/>
      <c r="W583" s="368"/>
      <c r="X583" s="368"/>
    </row>
    <row r="584" s="370" customFormat="1" ht="18.75" customHeight="1" spans="1:24">
      <c r="A584" s="430"/>
      <c r="B584" s="482"/>
      <c r="C584" s="395" t="s">
        <v>663</v>
      </c>
      <c r="D584" s="478"/>
      <c r="E584" s="950"/>
      <c r="F584" s="951"/>
      <c r="G584" s="613"/>
      <c r="H584" s="613"/>
      <c r="I584" s="613"/>
      <c r="J584" s="613"/>
      <c r="L584" s="368"/>
      <c r="M584" s="368"/>
      <c r="N584" s="368"/>
      <c r="O584" s="368"/>
      <c r="P584" s="368"/>
      <c r="Q584" s="368"/>
      <c r="R584" s="368"/>
      <c r="S584" s="368"/>
      <c r="T584" s="368"/>
      <c r="U584" s="368"/>
      <c r="V584" s="368"/>
      <c r="W584" s="368"/>
      <c r="X584" s="368"/>
    </row>
    <row r="585" s="370" customFormat="1" ht="16.5" customHeight="1" spans="1:24">
      <c r="A585" s="430"/>
      <c r="B585" s="482"/>
      <c r="C585" s="395" t="s">
        <v>664</v>
      </c>
      <c r="D585" s="478"/>
      <c r="E585" s="950"/>
      <c r="F585" s="951"/>
      <c r="G585" s="613"/>
      <c r="H585" s="613"/>
      <c r="I585" s="613"/>
      <c r="J585" s="613"/>
      <c r="L585" s="368"/>
      <c r="M585" s="368"/>
      <c r="N585" s="368"/>
      <c r="O585" s="368"/>
      <c r="P585" s="368"/>
      <c r="Q585" s="368"/>
      <c r="R585" s="368"/>
      <c r="S585" s="368"/>
      <c r="T585" s="368"/>
      <c r="U585" s="368"/>
      <c r="V585" s="368"/>
      <c r="W585" s="368"/>
      <c r="X585" s="368"/>
    </row>
    <row r="586" s="370" customFormat="1" ht="14" spans="1:24">
      <c r="A586" s="430"/>
      <c r="B586" s="482"/>
      <c r="C586" s="491" t="s">
        <v>665</v>
      </c>
      <c r="D586" s="478"/>
      <c r="E586" s="950"/>
      <c r="F586" s="951"/>
      <c r="G586" s="613"/>
      <c r="H586" s="613"/>
      <c r="I586" s="613"/>
      <c r="J586" s="613"/>
      <c r="L586" s="368"/>
      <c r="M586" s="368"/>
      <c r="N586" s="368"/>
      <c r="O586" s="368"/>
      <c r="P586" s="368"/>
      <c r="Q586" s="368"/>
      <c r="R586" s="368"/>
      <c r="S586" s="368"/>
      <c r="T586" s="368"/>
      <c r="U586" s="368"/>
      <c r="V586" s="368"/>
      <c r="W586" s="368"/>
      <c r="X586" s="368"/>
    </row>
    <row r="587" s="370" customFormat="1" ht="15.75" customHeight="1" spans="1:24">
      <c r="A587" s="430"/>
      <c r="B587" s="484"/>
      <c r="C587" s="429"/>
      <c r="D587" s="479"/>
      <c r="E587" s="952"/>
      <c r="F587" s="953"/>
      <c r="G587" s="615"/>
      <c r="H587" s="615"/>
      <c r="I587" s="615"/>
      <c r="J587" s="962"/>
      <c r="L587" s="368"/>
      <c r="M587" s="368"/>
      <c r="N587" s="368"/>
      <c r="O587" s="368"/>
      <c r="P587" s="368"/>
      <c r="Q587" s="368"/>
      <c r="R587" s="368"/>
      <c r="S587" s="368"/>
      <c r="T587" s="368"/>
      <c r="U587" s="368"/>
      <c r="V587" s="368"/>
      <c r="W587" s="368"/>
      <c r="X587" s="368"/>
    </row>
    <row r="588" s="370" customFormat="1" ht="51" customHeight="1" spans="1:24">
      <c r="A588" s="430"/>
      <c r="B588" s="492">
        <v>4.1</v>
      </c>
      <c r="C588" s="493" t="s">
        <v>666</v>
      </c>
      <c r="D588" s="476">
        <v>5</v>
      </c>
      <c r="E588" s="960">
        <v>5</v>
      </c>
      <c r="F588" s="961">
        <v>5</v>
      </c>
      <c r="G588" s="610"/>
      <c r="H588" s="610"/>
      <c r="I588" s="610"/>
      <c r="J588" s="610"/>
      <c r="L588" s="368"/>
      <c r="M588" s="368"/>
      <c r="N588" s="368"/>
      <c r="O588" s="368"/>
      <c r="P588" s="368"/>
      <c r="Q588" s="368"/>
      <c r="R588" s="368"/>
      <c r="S588" s="368"/>
      <c r="T588" s="368"/>
      <c r="U588" s="368"/>
      <c r="V588" s="368"/>
      <c r="W588" s="368"/>
      <c r="X588" s="368"/>
    </row>
    <row r="589" s="370" customFormat="1" ht="14" spans="1:24">
      <c r="A589" s="430"/>
      <c r="B589" s="474"/>
      <c r="C589" s="494"/>
      <c r="D589" s="478"/>
      <c r="E589" s="950"/>
      <c r="F589" s="951"/>
      <c r="G589" s="613"/>
      <c r="H589" s="613"/>
      <c r="I589" s="613"/>
      <c r="J589" s="613"/>
      <c r="L589" s="368"/>
      <c r="M589" s="368"/>
      <c r="N589" s="368"/>
      <c r="O589" s="368"/>
      <c r="P589" s="368"/>
      <c r="Q589" s="368"/>
      <c r="R589" s="368"/>
      <c r="S589" s="368"/>
      <c r="T589" s="368"/>
      <c r="U589" s="368"/>
      <c r="V589" s="368"/>
      <c r="W589" s="368"/>
      <c r="X589" s="368"/>
    </row>
    <row r="590" s="370" customFormat="1" ht="14" spans="1:24">
      <c r="A590" s="430"/>
      <c r="B590" s="474"/>
      <c r="C590" s="493" t="s">
        <v>667</v>
      </c>
      <c r="D590" s="478"/>
      <c r="E590" s="950"/>
      <c r="F590" s="951"/>
      <c r="G590" s="613"/>
      <c r="H590" s="613"/>
      <c r="I590" s="613"/>
      <c r="J590" s="613"/>
      <c r="L590" s="368"/>
      <c r="M590" s="368"/>
      <c r="N590" s="368"/>
      <c r="O590" s="368"/>
      <c r="P590" s="368"/>
      <c r="Q590" s="368"/>
      <c r="R590" s="368"/>
      <c r="S590" s="368"/>
      <c r="T590" s="368"/>
      <c r="U590" s="368"/>
      <c r="V590" s="368"/>
      <c r="W590" s="368"/>
      <c r="X590" s="368"/>
    </row>
    <row r="591" s="370" customFormat="1" ht="14" spans="1:24">
      <c r="A591" s="430"/>
      <c r="B591" s="474"/>
      <c r="C591" s="495" t="s">
        <v>668</v>
      </c>
      <c r="D591" s="478"/>
      <c r="E591" s="950"/>
      <c r="F591" s="951"/>
      <c r="G591" s="613"/>
      <c r="H591" s="613"/>
      <c r="I591" s="613"/>
      <c r="J591" s="613"/>
      <c r="L591" s="368"/>
      <c r="M591" s="368"/>
      <c r="N591" s="368"/>
      <c r="O591" s="368"/>
      <c r="P591" s="368"/>
      <c r="Q591" s="368"/>
      <c r="R591" s="368"/>
      <c r="S591" s="368"/>
      <c r="T591" s="368"/>
      <c r="U591" s="368"/>
      <c r="V591" s="368"/>
      <c r="W591" s="368"/>
      <c r="X591" s="368"/>
    </row>
    <row r="592" s="370" customFormat="1" ht="14" spans="1:24">
      <c r="A592" s="430"/>
      <c r="B592" s="474"/>
      <c r="C592" s="495" t="s">
        <v>669</v>
      </c>
      <c r="D592" s="478"/>
      <c r="E592" s="950"/>
      <c r="F592" s="951"/>
      <c r="G592" s="613"/>
      <c r="H592" s="613"/>
      <c r="I592" s="613"/>
      <c r="J592" s="613"/>
      <c r="L592" s="368"/>
      <c r="M592" s="368"/>
      <c r="N592" s="368"/>
      <c r="O592" s="368"/>
      <c r="P592" s="368"/>
      <c r="Q592" s="368"/>
      <c r="R592" s="368"/>
      <c r="S592" s="368"/>
      <c r="T592" s="368"/>
      <c r="U592" s="368"/>
      <c r="V592" s="368"/>
      <c r="W592" s="368"/>
      <c r="X592" s="368"/>
    </row>
    <row r="593" s="370" customFormat="1" ht="14" spans="1:24">
      <c r="A593" s="430"/>
      <c r="B593" s="474"/>
      <c r="C593" s="495" t="s">
        <v>670</v>
      </c>
      <c r="D593" s="478"/>
      <c r="E593" s="950"/>
      <c r="F593" s="951"/>
      <c r="G593" s="613"/>
      <c r="H593" s="613"/>
      <c r="I593" s="613"/>
      <c r="J593" s="613"/>
      <c r="L593" s="368"/>
      <c r="M593" s="368"/>
      <c r="N593" s="368"/>
      <c r="O593" s="368"/>
      <c r="P593" s="368"/>
      <c r="Q593" s="368"/>
      <c r="R593" s="368"/>
      <c r="S593" s="368"/>
      <c r="T593" s="368"/>
      <c r="U593" s="368"/>
      <c r="V593" s="368"/>
      <c r="W593" s="368"/>
      <c r="X593" s="368"/>
    </row>
    <row r="594" s="370" customFormat="1" ht="14" spans="1:24">
      <c r="A594" s="430"/>
      <c r="B594" s="474"/>
      <c r="C594" s="496" t="s">
        <v>671</v>
      </c>
      <c r="D594" s="478"/>
      <c r="E594" s="950"/>
      <c r="F594" s="951"/>
      <c r="G594" s="613"/>
      <c r="H594" s="613"/>
      <c r="I594" s="613"/>
      <c r="J594" s="613"/>
      <c r="L594" s="368"/>
      <c r="M594" s="368"/>
      <c r="N594" s="368"/>
      <c r="O594" s="368"/>
      <c r="P594" s="368"/>
      <c r="Q594" s="368"/>
      <c r="R594" s="368"/>
      <c r="S594" s="368"/>
      <c r="T594" s="368"/>
      <c r="U594" s="368"/>
      <c r="V594" s="368"/>
      <c r="W594" s="368"/>
      <c r="X594" s="368"/>
    </row>
    <row r="595" s="370" customFormat="1" ht="14" spans="1:24">
      <c r="A595" s="430"/>
      <c r="B595" s="474"/>
      <c r="C595" s="496" t="s">
        <v>672</v>
      </c>
      <c r="D595" s="478"/>
      <c r="E595" s="950"/>
      <c r="F595" s="951"/>
      <c r="G595" s="613"/>
      <c r="H595" s="613"/>
      <c r="I595" s="613"/>
      <c r="J595" s="613"/>
      <c r="L595" s="368"/>
      <c r="M595" s="368"/>
      <c r="N595" s="368"/>
      <c r="O595" s="368"/>
      <c r="P595" s="368"/>
      <c r="Q595" s="368"/>
      <c r="R595" s="368"/>
      <c r="S595" s="368"/>
      <c r="T595" s="368"/>
      <c r="U595" s="368"/>
      <c r="V595" s="368"/>
      <c r="W595" s="368"/>
      <c r="X595" s="368"/>
    </row>
    <row r="596" s="370" customFormat="1" ht="10.5" customHeight="1" spans="1:24">
      <c r="A596" s="430"/>
      <c r="B596" s="474"/>
      <c r="C596" s="496"/>
      <c r="D596" s="479"/>
      <c r="E596" s="952"/>
      <c r="F596" s="951"/>
      <c r="G596" s="615"/>
      <c r="H596" s="615"/>
      <c r="I596" s="615"/>
      <c r="J596" s="613"/>
      <c r="L596" s="368"/>
      <c r="M596" s="368"/>
      <c r="N596" s="368"/>
      <c r="O596" s="368"/>
      <c r="P596" s="368"/>
      <c r="Q596" s="368"/>
      <c r="R596" s="368"/>
      <c r="S596" s="368"/>
      <c r="T596" s="368"/>
      <c r="U596" s="368"/>
      <c r="V596" s="368"/>
      <c r="W596" s="368"/>
      <c r="X596" s="368"/>
    </row>
    <row r="597" s="370" customFormat="1" ht="14" spans="1:24">
      <c r="A597" s="430"/>
      <c r="B597" s="474"/>
      <c r="C597" s="497" t="s">
        <v>673</v>
      </c>
      <c r="D597" s="476">
        <v>5</v>
      </c>
      <c r="E597" s="960">
        <v>5</v>
      </c>
      <c r="F597" s="961">
        <v>5</v>
      </c>
      <c r="G597" s="610"/>
      <c r="H597" s="610"/>
      <c r="I597" s="610"/>
      <c r="J597" s="610"/>
      <c r="L597" s="368"/>
      <c r="M597" s="368"/>
      <c r="N597" s="368"/>
      <c r="O597" s="368"/>
      <c r="P597" s="368"/>
      <c r="Q597" s="368"/>
      <c r="R597" s="368"/>
      <c r="S597" s="368"/>
      <c r="T597" s="368"/>
      <c r="U597" s="368"/>
      <c r="V597" s="368"/>
      <c r="W597" s="368"/>
      <c r="X597" s="368"/>
    </row>
    <row r="598" s="370" customFormat="1" ht="14" spans="1:24">
      <c r="A598" s="430"/>
      <c r="B598" s="474"/>
      <c r="C598" s="496" t="s">
        <v>668</v>
      </c>
      <c r="D598" s="478"/>
      <c r="E598" s="950"/>
      <c r="F598" s="951"/>
      <c r="G598" s="613"/>
      <c r="H598" s="613"/>
      <c r="I598" s="613"/>
      <c r="J598" s="613"/>
      <c r="L598" s="368"/>
      <c r="M598" s="368"/>
      <c r="N598" s="368"/>
      <c r="O598" s="368"/>
      <c r="P598" s="368"/>
      <c r="Q598" s="368"/>
      <c r="R598" s="368"/>
      <c r="S598" s="368"/>
      <c r="T598" s="368"/>
      <c r="U598" s="368"/>
      <c r="V598" s="368"/>
      <c r="W598" s="368"/>
      <c r="X598" s="368"/>
    </row>
    <row r="599" s="370" customFormat="1" ht="14" spans="1:24">
      <c r="A599" s="430"/>
      <c r="B599" s="474"/>
      <c r="C599" s="496" t="s">
        <v>669</v>
      </c>
      <c r="D599" s="478"/>
      <c r="E599" s="950"/>
      <c r="F599" s="951"/>
      <c r="G599" s="613"/>
      <c r="H599" s="613"/>
      <c r="I599" s="613"/>
      <c r="J599" s="613"/>
      <c r="L599" s="368"/>
      <c r="M599" s="368"/>
      <c r="N599" s="368"/>
      <c r="O599" s="368"/>
      <c r="P599" s="368"/>
      <c r="Q599" s="368"/>
      <c r="R599" s="368"/>
      <c r="S599" s="368"/>
      <c r="T599" s="368"/>
      <c r="U599" s="368"/>
      <c r="V599" s="368"/>
      <c r="W599" s="368"/>
      <c r="X599" s="368"/>
    </row>
    <row r="600" s="370" customFormat="1" ht="14" spans="1:24">
      <c r="A600" s="430"/>
      <c r="B600" s="474"/>
      <c r="C600" s="496" t="s">
        <v>670</v>
      </c>
      <c r="D600" s="478"/>
      <c r="E600" s="950"/>
      <c r="F600" s="951"/>
      <c r="G600" s="613"/>
      <c r="H600" s="613"/>
      <c r="I600" s="613"/>
      <c r="J600" s="613"/>
      <c r="L600" s="368"/>
      <c r="M600" s="368"/>
      <c r="N600" s="368"/>
      <c r="O600" s="368"/>
      <c r="P600" s="368"/>
      <c r="Q600" s="368"/>
      <c r="R600" s="368"/>
      <c r="S600" s="368"/>
      <c r="T600" s="368"/>
      <c r="U600" s="368"/>
      <c r="V600" s="368"/>
      <c r="W600" s="368"/>
      <c r="X600" s="368"/>
    </row>
    <row r="601" s="370" customFormat="1" ht="14" spans="1:24">
      <c r="A601" s="430"/>
      <c r="B601" s="474"/>
      <c r="C601" s="496" t="s">
        <v>671</v>
      </c>
      <c r="D601" s="478"/>
      <c r="E601" s="950"/>
      <c r="F601" s="951"/>
      <c r="G601" s="613"/>
      <c r="H601" s="613"/>
      <c r="I601" s="613"/>
      <c r="J601" s="613"/>
      <c r="L601" s="368"/>
      <c r="M601" s="368"/>
      <c r="N601" s="368"/>
      <c r="O601" s="368"/>
      <c r="P601" s="368"/>
      <c r="Q601" s="368"/>
      <c r="R601" s="368"/>
      <c r="S601" s="368"/>
      <c r="T601" s="368"/>
      <c r="U601" s="368"/>
      <c r="V601" s="368"/>
      <c r="W601" s="368"/>
      <c r="X601" s="368"/>
    </row>
    <row r="602" s="370" customFormat="1" ht="14" spans="1:24">
      <c r="A602" s="430"/>
      <c r="B602" s="474"/>
      <c r="C602" s="496" t="s">
        <v>672</v>
      </c>
      <c r="D602" s="478"/>
      <c r="E602" s="950"/>
      <c r="F602" s="951"/>
      <c r="G602" s="613"/>
      <c r="H602" s="613"/>
      <c r="I602" s="613"/>
      <c r="J602" s="613"/>
      <c r="L602" s="368"/>
      <c r="M602" s="368"/>
      <c r="N602" s="368"/>
      <c r="O602" s="368"/>
      <c r="P602" s="368"/>
      <c r="Q602" s="368"/>
      <c r="R602" s="368"/>
      <c r="S602" s="368"/>
      <c r="T602" s="368"/>
      <c r="U602" s="368"/>
      <c r="V602" s="368"/>
      <c r="W602" s="368"/>
      <c r="X602" s="368"/>
    </row>
    <row r="603" s="370" customFormat="1" ht="14" spans="1:24">
      <c r="A603" s="430"/>
      <c r="B603" s="474"/>
      <c r="C603" s="498" t="s">
        <v>674</v>
      </c>
      <c r="D603" s="478"/>
      <c r="E603" s="950"/>
      <c r="F603" s="951"/>
      <c r="G603" s="613"/>
      <c r="H603" s="613"/>
      <c r="I603" s="613"/>
      <c r="J603" s="613"/>
      <c r="L603" s="368"/>
      <c r="M603" s="368"/>
      <c r="N603" s="368"/>
      <c r="O603" s="368"/>
      <c r="P603" s="368"/>
      <c r="Q603" s="368"/>
      <c r="R603" s="368"/>
      <c r="S603" s="368"/>
      <c r="T603" s="368"/>
      <c r="U603" s="368"/>
      <c r="V603" s="368"/>
      <c r="W603" s="368"/>
      <c r="X603" s="368"/>
    </row>
    <row r="604" s="370" customFormat="1" ht="16.5" customHeight="1" spans="1:24">
      <c r="A604" s="499"/>
      <c r="B604" s="500"/>
      <c r="C604" s="501"/>
      <c r="D604" s="479"/>
      <c r="E604" s="952"/>
      <c r="F604" s="953"/>
      <c r="G604" s="615"/>
      <c r="H604" s="615"/>
      <c r="I604" s="615"/>
      <c r="J604" s="613"/>
      <c r="L604" s="368"/>
      <c r="M604" s="368"/>
      <c r="N604" s="368"/>
      <c r="O604" s="368"/>
      <c r="P604" s="368"/>
      <c r="Q604" s="368"/>
      <c r="R604" s="368"/>
      <c r="S604" s="368"/>
      <c r="T604" s="368"/>
      <c r="U604" s="368"/>
      <c r="V604" s="368"/>
      <c r="W604" s="368"/>
      <c r="X604" s="368"/>
    </row>
    <row r="605" s="370" customFormat="1" ht="21.75" customHeight="1" spans="1:24">
      <c r="A605" s="430"/>
      <c r="B605" s="502">
        <v>4.2</v>
      </c>
      <c r="C605" s="503" t="s">
        <v>675</v>
      </c>
      <c r="D605" s="476">
        <v>5</v>
      </c>
      <c r="E605" s="960">
        <v>5</v>
      </c>
      <c r="F605" s="961">
        <v>5</v>
      </c>
      <c r="G605" s="610"/>
      <c r="H605" s="610"/>
      <c r="I605" s="610"/>
      <c r="J605" s="610"/>
      <c r="L605" s="368"/>
      <c r="M605" s="368"/>
      <c r="N605" s="368"/>
      <c r="O605" s="368"/>
      <c r="P605" s="368"/>
      <c r="Q605" s="368"/>
      <c r="R605" s="368"/>
      <c r="S605" s="368"/>
      <c r="T605" s="368"/>
      <c r="U605" s="368"/>
      <c r="V605" s="368"/>
      <c r="W605" s="368"/>
      <c r="X605" s="368"/>
    </row>
    <row r="606" s="370" customFormat="1" ht="28" spans="1:24">
      <c r="A606" s="430"/>
      <c r="B606" s="500"/>
      <c r="C606" s="475" t="s">
        <v>676</v>
      </c>
      <c r="D606" s="478"/>
      <c r="E606" s="950"/>
      <c r="F606" s="951"/>
      <c r="G606" s="613"/>
      <c r="H606" s="613"/>
      <c r="I606" s="613"/>
      <c r="J606" s="613"/>
      <c r="L606" s="368"/>
      <c r="M606" s="368"/>
      <c r="N606" s="368"/>
      <c r="O606" s="368"/>
      <c r="P606" s="368"/>
      <c r="Q606" s="368"/>
      <c r="R606" s="368"/>
      <c r="S606" s="368"/>
      <c r="T606" s="368"/>
      <c r="U606" s="368"/>
      <c r="V606" s="368"/>
      <c r="W606" s="368"/>
      <c r="X606" s="368"/>
    </row>
    <row r="607" s="370" customFormat="1" ht="14" spans="1:24">
      <c r="A607" s="430"/>
      <c r="B607" s="474"/>
      <c r="C607" s="404"/>
      <c r="D607" s="478"/>
      <c r="E607" s="950"/>
      <c r="F607" s="951"/>
      <c r="G607" s="613"/>
      <c r="H607" s="613"/>
      <c r="I607" s="613"/>
      <c r="J607" s="613"/>
      <c r="L607" s="368"/>
      <c r="M607" s="368"/>
      <c r="N607" s="368"/>
      <c r="O607" s="368"/>
      <c r="P607" s="368"/>
      <c r="Q607" s="368"/>
      <c r="R607" s="368"/>
      <c r="S607" s="368"/>
      <c r="T607" s="368"/>
      <c r="U607" s="368"/>
      <c r="V607" s="368"/>
      <c r="W607" s="368"/>
      <c r="X607" s="368"/>
    </row>
    <row r="608" s="370" customFormat="1" ht="14" spans="1:24">
      <c r="A608" s="430"/>
      <c r="B608" s="474"/>
      <c r="C608" s="404" t="s">
        <v>650</v>
      </c>
      <c r="D608" s="478"/>
      <c r="E608" s="950"/>
      <c r="F608" s="951"/>
      <c r="G608" s="613"/>
      <c r="H608" s="613"/>
      <c r="I608" s="613"/>
      <c r="J608" s="613"/>
      <c r="L608" s="368"/>
      <c r="M608" s="368"/>
      <c r="N608" s="368"/>
      <c r="O608" s="368"/>
      <c r="P608" s="368"/>
      <c r="Q608" s="368"/>
      <c r="R608" s="368"/>
      <c r="S608" s="368"/>
      <c r="T608" s="368"/>
      <c r="U608" s="368"/>
      <c r="V608" s="368"/>
      <c r="W608" s="368"/>
      <c r="X608" s="368"/>
    </row>
    <row r="609" s="370" customFormat="1" ht="14" spans="1:24">
      <c r="A609" s="430"/>
      <c r="B609" s="492"/>
      <c r="C609" s="504" t="s">
        <v>677</v>
      </c>
      <c r="D609" s="478"/>
      <c r="E609" s="950"/>
      <c r="F609" s="951"/>
      <c r="G609" s="613"/>
      <c r="H609" s="613"/>
      <c r="I609" s="613"/>
      <c r="J609" s="613"/>
      <c r="L609" s="368"/>
      <c r="M609" s="368"/>
      <c r="N609" s="368"/>
      <c r="O609" s="368"/>
      <c r="P609" s="368"/>
      <c r="Q609" s="368"/>
      <c r="R609" s="368"/>
      <c r="S609" s="368"/>
      <c r="T609" s="368"/>
      <c r="U609" s="368"/>
      <c r="V609" s="368"/>
      <c r="W609" s="368"/>
      <c r="X609" s="368"/>
    </row>
    <row r="610" s="370" customFormat="1" ht="14" spans="1:24">
      <c r="A610" s="490"/>
      <c r="B610" s="474"/>
      <c r="C610" s="395" t="s">
        <v>678</v>
      </c>
      <c r="D610" s="478"/>
      <c r="E610" s="950"/>
      <c r="F610" s="951"/>
      <c r="G610" s="613"/>
      <c r="H610" s="613"/>
      <c r="I610" s="613"/>
      <c r="J610" s="613"/>
      <c r="L610" s="368"/>
      <c r="M610" s="368"/>
      <c r="N610" s="368"/>
      <c r="O610" s="368"/>
      <c r="P610" s="368"/>
      <c r="Q610" s="368"/>
      <c r="R610" s="368"/>
      <c r="S610" s="368"/>
      <c r="T610" s="368"/>
      <c r="U610" s="368"/>
      <c r="V610" s="368"/>
      <c r="W610" s="368"/>
      <c r="X610" s="368"/>
    </row>
    <row r="611" s="370" customFormat="1" ht="14" spans="1:24">
      <c r="A611" s="490"/>
      <c r="B611" s="492"/>
      <c r="C611" s="395" t="s">
        <v>679</v>
      </c>
      <c r="D611" s="478"/>
      <c r="E611" s="950"/>
      <c r="F611" s="951"/>
      <c r="G611" s="613"/>
      <c r="H611" s="613"/>
      <c r="I611" s="613"/>
      <c r="J611" s="613"/>
      <c r="L611" s="368"/>
      <c r="M611" s="368"/>
      <c r="N611" s="368"/>
      <c r="O611" s="368"/>
      <c r="P611" s="368"/>
      <c r="Q611" s="368"/>
      <c r="R611" s="368"/>
      <c r="S611" s="368"/>
      <c r="T611" s="368"/>
      <c r="U611" s="368"/>
      <c r="V611" s="368"/>
      <c r="W611" s="368"/>
      <c r="X611" s="368"/>
    </row>
    <row r="612" s="370" customFormat="1" ht="14" spans="1:24">
      <c r="A612" s="490"/>
      <c r="B612" s="492"/>
      <c r="C612" s="395" t="s">
        <v>680</v>
      </c>
      <c r="D612" s="478"/>
      <c r="E612" s="950"/>
      <c r="F612" s="951"/>
      <c r="G612" s="613"/>
      <c r="H612" s="613"/>
      <c r="I612" s="613"/>
      <c r="J612" s="613"/>
      <c r="L612" s="368"/>
      <c r="M612" s="368"/>
      <c r="N612" s="368"/>
      <c r="O612" s="368"/>
      <c r="P612" s="368"/>
      <c r="Q612" s="368"/>
      <c r="R612" s="368"/>
      <c r="S612" s="368"/>
      <c r="T612" s="368"/>
      <c r="U612" s="368"/>
      <c r="V612" s="368"/>
      <c r="W612" s="368"/>
      <c r="X612" s="368"/>
    </row>
    <row r="613" s="370" customFormat="1" ht="14.75" spans="1:24">
      <c r="A613" s="430"/>
      <c r="B613" s="505"/>
      <c r="C613" s="506"/>
      <c r="D613" s="479"/>
      <c r="E613" s="952"/>
      <c r="F613" s="953"/>
      <c r="G613" s="615"/>
      <c r="H613" s="615"/>
      <c r="I613" s="615"/>
      <c r="J613" s="962"/>
      <c r="L613" s="368"/>
      <c r="M613" s="368"/>
      <c r="N613" s="368"/>
      <c r="O613" s="368"/>
      <c r="P613" s="368"/>
      <c r="Q613" s="368"/>
      <c r="R613" s="368"/>
      <c r="S613" s="368"/>
      <c r="T613" s="368"/>
      <c r="U613" s="368"/>
      <c r="V613" s="368"/>
      <c r="W613" s="368"/>
      <c r="X613" s="368"/>
    </row>
    <row r="614" s="370" customFormat="1" ht="37.5" customHeight="1" spans="1:24">
      <c r="A614" s="507"/>
      <c r="B614" s="508">
        <v>4.2</v>
      </c>
      <c r="C614" s="509" t="s">
        <v>681</v>
      </c>
      <c r="D614" s="476">
        <v>5</v>
      </c>
      <c r="E614" s="960">
        <v>5</v>
      </c>
      <c r="F614" s="961">
        <v>5</v>
      </c>
      <c r="G614" s="610"/>
      <c r="H614" s="610"/>
      <c r="I614" s="610"/>
      <c r="J614" s="610"/>
      <c r="L614" s="368"/>
      <c r="M614" s="368"/>
      <c r="N614" s="368"/>
      <c r="O614" s="368"/>
      <c r="P614" s="368"/>
      <c r="Q614" s="368"/>
      <c r="R614" s="368"/>
      <c r="S614" s="368"/>
      <c r="T614" s="368"/>
      <c r="U614" s="368"/>
      <c r="V614" s="368"/>
      <c r="W614" s="368"/>
      <c r="X614" s="368"/>
    </row>
    <row r="615" s="370" customFormat="1" ht="14" spans="1:24">
      <c r="A615" s="507"/>
      <c r="B615" s="492"/>
      <c r="C615" s="510"/>
      <c r="D615" s="478"/>
      <c r="E615" s="950"/>
      <c r="F615" s="951"/>
      <c r="G615" s="613"/>
      <c r="H615" s="613"/>
      <c r="I615" s="613"/>
      <c r="J615" s="613"/>
      <c r="L615" s="368"/>
      <c r="M615" s="368"/>
      <c r="N615" s="368"/>
      <c r="O615" s="368"/>
      <c r="P615" s="368"/>
      <c r="Q615" s="368"/>
      <c r="R615" s="368"/>
      <c r="S615" s="368"/>
      <c r="T615" s="368"/>
      <c r="U615" s="368"/>
      <c r="V615" s="368"/>
      <c r="W615" s="368"/>
      <c r="X615" s="368"/>
    </row>
    <row r="616" s="370" customFormat="1" ht="14" spans="1:24">
      <c r="A616" s="507"/>
      <c r="B616" s="492"/>
      <c r="C616" s="516" t="s">
        <v>442</v>
      </c>
      <c r="D616" s="478"/>
      <c r="E616" s="950"/>
      <c r="F616" s="951"/>
      <c r="G616" s="613"/>
      <c r="H616" s="613"/>
      <c r="I616" s="613"/>
      <c r="J616" s="613"/>
      <c r="L616" s="368"/>
      <c r="M616" s="368"/>
      <c r="N616" s="368"/>
      <c r="O616" s="368"/>
      <c r="P616" s="368"/>
      <c r="Q616" s="368"/>
      <c r="R616" s="368"/>
      <c r="S616" s="368"/>
      <c r="T616" s="368"/>
      <c r="U616" s="368"/>
      <c r="V616" s="368"/>
      <c r="W616" s="368"/>
      <c r="X616" s="368"/>
    </row>
    <row r="617" s="370" customFormat="1" ht="14" spans="1:24">
      <c r="A617" s="430"/>
      <c r="B617" s="492"/>
      <c r="C617" s="516" t="s">
        <v>682</v>
      </c>
      <c r="D617" s="478"/>
      <c r="E617" s="950"/>
      <c r="F617" s="951"/>
      <c r="G617" s="613"/>
      <c r="H617" s="613"/>
      <c r="I617" s="613"/>
      <c r="J617" s="613"/>
      <c r="L617" s="368"/>
      <c r="M617" s="368"/>
      <c r="N617" s="368"/>
      <c r="O617" s="368"/>
      <c r="P617" s="368"/>
      <c r="Q617" s="368"/>
      <c r="R617" s="368"/>
      <c r="S617" s="368"/>
      <c r="T617" s="368"/>
      <c r="U617" s="368"/>
      <c r="V617" s="368"/>
      <c r="W617" s="368"/>
      <c r="X617" s="368"/>
    </row>
    <row r="618" s="370" customFormat="1" ht="14" spans="1:24">
      <c r="A618" s="430"/>
      <c r="B618" s="492"/>
      <c r="C618" s="516" t="s">
        <v>683</v>
      </c>
      <c r="D618" s="478"/>
      <c r="E618" s="950"/>
      <c r="F618" s="951"/>
      <c r="G618" s="613"/>
      <c r="H618" s="613"/>
      <c r="I618" s="613"/>
      <c r="J618" s="613"/>
      <c r="L618" s="368"/>
      <c r="M618" s="368"/>
      <c r="N618" s="368"/>
      <c r="O618" s="368"/>
      <c r="P618" s="368"/>
      <c r="Q618" s="368"/>
      <c r="R618" s="368"/>
      <c r="S618" s="368"/>
      <c r="T618" s="368"/>
      <c r="U618" s="368"/>
      <c r="V618" s="368"/>
      <c r="W618" s="368"/>
      <c r="X618" s="368"/>
    </row>
    <row r="619" s="370" customFormat="1" ht="14" spans="1:24">
      <c r="A619" s="430"/>
      <c r="B619" s="517"/>
      <c r="C619" s="395" t="s">
        <v>684</v>
      </c>
      <c r="D619" s="478"/>
      <c r="E619" s="950"/>
      <c r="F619" s="951"/>
      <c r="G619" s="613"/>
      <c r="H619" s="613"/>
      <c r="I619" s="613"/>
      <c r="J619" s="613"/>
      <c r="L619" s="368"/>
      <c r="M619" s="368"/>
      <c r="N619" s="368"/>
      <c r="O619" s="368"/>
      <c r="P619" s="368"/>
      <c r="Q619" s="368"/>
      <c r="R619" s="368"/>
      <c r="S619" s="368"/>
      <c r="T619" s="368"/>
      <c r="U619" s="368"/>
      <c r="V619" s="368"/>
      <c r="W619" s="368"/>
      <c r="X619" s="368"/>
    </row>
    <row r="620" s="370" customFormat="1" ht="14" spans="1:24">
      <c r="A620" s="430"/>
      <c r="B620" s="492"/>
      <c r="C620" s="516" t="s">
        <v>685</v>
      </c>
      <c r="D620" s="478"/>
      <c r="E620" s="950"/>
      <c r="F620" s="951"/>
      <c r="G620" s="613"/>
      <c r="H620" s="613"/>
      <c r="I620" s="613"/>
      <c r="J620" s="613"/>
      <c r="L620" s="368"/>
      <c r="M620" s="368"/>
      <c r="N620" s="368"/>
      <c r="O620" s="368"/>
      <c r="P620" s="368"/>
      <c r="Q620" s="368"/>
      <c r="R620" s="368"/>
      <c r="S620" s="368"/>
      <c r="T620" s="368"/>
      <c r="U620" s="368"/>
      <c r="V620" s="368"/>
      <c r="W620" s="368"/>
      <c r="X620" s="368"/>
    </row>
    <row r="621" s="370" customFormat="1" ht="14.75" spans="1:24">
      <c r="A621" s="430"/>
      <c r="B621" s="492"/>
      <c r="C621" s="518"/>
      <c r="D621" s="479"/>
      <c r="E621" s="952"/>
      <c r="F621" s="953"/>
      <c r="G621" s="615"/>
      <c r="H621" s="615"/>
      <c r="I621" s="615"/>
      <c r="J621" s="613"/>
      <c r="L621" s="368"/>
      <c r="M621" s="368"/>
      <c r="N621" s="368"/>
      <c r="O621" s="368"/>
      <c r="P621" s="368"/>
      <c r="Q621" s="368"/>
      <c r="R621" s="368"/>
      <c r="S621" s="368"/>
      <c r="T621" s="368"/>
      <c r="U621" s="368"/>
      <c r="V621" s="368"/>
      <c r="W621" s="368"/>
      <c r="X621" s="368"/>
    </row>
    <row r="622" s="370" customFormat="1" ht="53.25" customHeight="1" spans="1:24">
      <c r="A622" s="430"/>
      <c r="B622" s="492">
        <v>4.2</v>
      </c>
      <c r="C622" s="519" t="s">
        <v>686</v>
      </c>
      <c r="D622" s="476">
        <v>5</v>
      </c>
      <c r="E622" s="960">
        <v>5</v>
      </c>
      <c r="F622" s="961">
        <v>5</v>
      </c>
      <c r="G622" s="610"/>
      <c r="H622" s="610"/>
      <c r="I622" s="610"/>
      <c r="J622" s="610"/>
      <c r="L622" s="368"/>
      <c r="M622" s="368"/>
      <c r="N622" s="368"/>
      <c r="O622" s="368"/>
      <c r="P622" s="368"/>
      <c r="Q622" s="368"/>
      <c r="R622" s="368"/>
      <c r="S622" s="368"/>
      <c r="T622" s="368"/>
      <c r="U622" s="368"/>
      <c r="V622" s="368"/>
      <c r="W622" s="368"/>
      <c r="X622" s="368"/>
    </row>
    <row r="623" s="370" customFormat="1" ht="14" spans="1:24">
      <c r="A623" s="430"/>
      <c r="B623" s="492"/>
      <c r="C623" s="516"/>
      <c r="D623" s="478"/>
      <c r="E623" s="950"/>
      <c r="F623" s="951"/>
      <c r="G623" s="613"/>
      <c r="H623" s="613"/>
      <c r="I623" s="613"/>
      <c r="J623" s="613"/>
      <c r="L623" s="368"/>
      <c r="M623" s="368"/>
      <c r="N623" s="368"/>
      <c r="O623" s="368"/>
      <c r="P623" s="368"/>
      <c r="Q623" s="368"/>
      <c r="R623" s="368"/>
      <c r="S623" s="368"/>
      <c r="T623" s="368"/>
      <c r="U623" s="368"/>
      <c r="V623" s="368"/>
      <c r="W623" s="368"/>
      <c r="X623" s="368"/>
    </row>
    <row r="624" s="370" customFormat="1" ht="14" spans="1:24">
      <c r="A624" s="430"/>
      <c r="B624" s="492"/>
      <c r="C624" s="395" t="s">
        <v>687</v>
      </c>
      <c r="D624" s="478"/>
      <c r="E624" s="950"/>
      <c r="F624" s="951"/>
      <c r="G624" s="613"/>
      <c r="H624" s="613"/>
      <c r="I624" s="613"/>
      <c r="J624" s="613"/>
      <c r="L624" s="368"/>
      <c r="M624" s="368"/>
      <c r="N624" s="368"/>
      <c r="O624" s="368"/>
      <c r="P624" s="368"/>
      <c r="Q624" s="368"/>
      <c r="R624" s="368"/>
      <c r="S624" s="368"/>
      <c r="T624" s="368"/>
      <c r="U624" s="368"/>
      <c r="V624" s="368"/>
      <c r="W624" s="368"/>
      <c r="X624" s="368"/>
    </row>
    <row r="625" s="370" customFormat="1" ht="14" spans="1:24">
      <c r="A625" s="430"/>
      <c r="B625" s="492"/>
      <c r="C625" s="395" t="s">
        <v>688</v>
      </c>
      <c r="D625" s="478"/>
      <c r="E625" s="950"/>
      <c r="F625" s="951"/>
      <c r="G625" s="613"/>
      <c r="H625" s="613"/>
      <c r="I625" s="613"/>
      <c r="J625" s="613"/>
      <c r="L625" s="368"/>
      <c r="M625" s="368"/>
      <c r="N625" s="368"/>
      <c r="O625" s="368"/>
      <c r="P625" s="368"/>
      <c r="Q625" s="368"/>
      <c r="R625" s="368"/>
      <c r="S625" s="368"/>
      <c r="T625" s="368"/>
      <c r="U625" s="368"/>
      <c r="V625" s="368"/>
      <c r="W625" s="368"/>
      <c r="X625" s="368"/>
    </row>
    <row r="626" s="370" customFormat="1" ht="14" spans="1:24">
      <c r="A626" s="430"/>
      <c r="B626" s="492"/>
      <c r="C626" s="395" t="s">
        <v>689</v>
      </c>
      <c r="D626" s="478"/>
      <c r="E626" s="950"/>
      <c r="F626" s="951"/>
      <c r="G626" s="613"/>
      <c r="H626" s="613"/>
      <c r="I626" s="613"/>
      <c r="J626" s="613"/>
      <c r="L626" s="368"/>
      <c r="M626" s="368"/>
      <c r="N626" s="368"/>
      <c r="O626" s="368"/>
      <c r="P626" s="368"/>
      <c r="Q626" s="368"/>
      <c r="R626" s="368"/>
      <c r="S626" s="368"/>
      <c r="T626" s="368"/>
      <c r="U626" s="368"/>
      <c r="V626" s="368"/>
      <c r="W626" s="368"/>
      <c r="X626" s="368"/>
    </row>
    <row r="627" s="370" customFormat="1" ht="14" spans="1:24">
      <c r="A627" s="490"/>
      <c r="B627" s="492"/>
      <c r="C627" s="395" t="s">
        <v>690</v>
      </c>
      <c r="D627" s="478"/>
      <c r="E627" s="950"/>
      <c r="F627" s="951"/>
      <c r="G627" s="613"/>
      <c r="H627" s="613"/>
      <c r="I627" s="613"/>
      <c r="J627" s="613"/>
      <c r="L627" s="368"/>
      <c r="M627" s="368"/>
      <c r="N627" s="368"/>
      <c r="O627" s="368"/>
      <c r="P627" s="368"/>
      <c r="Q627" s="368"/>
      <c r="R627" s="368"/>
      <c r="S627" s="368"/>
      <c r="T627" s="368"/>
      <c r="U627" s="368"/>
      <c r="V627" s="368"/>
      <c r="W627" s="368"/>
      <c r="X627" s="368"/>
    </row>
    <row r="628" s="370" customFormat="1" ht="14" spans="1:24">
      <c r="A628" s="490"/>
      <c r="B628" s="492"/>
      <c r="C628" s="395" t="s">
        <v>691</v>
      </c>
      <c r="D628" s="478"/>
      <c r="E628" s="950"/>
      <c r="F628" s="951"/>
      <c r="G628" s="613"/>
      <c r="H628" s="613"/>
      <c r="I628" s="613"/>
      <c r="J628" s="613"/>
      <c r="L628" s="368"/>
      <c r="M628" s="368"/>
      <c r="N628" s="368"/>
      <c r="O628" s="368"/>
      <c r="P628" s="368"/>
      <c r="Q628" s="368"/>
      <c r="R628" s="368"/>
      <c r="S628" s="368"/>
      <c r="T628" s="368"/>
      <c r="U628" s="368"/>
      <c r="V628" s="368"/>
      <c r="W628" s="368"/>
      <c r="X628" s="368"/>
    </row>
    <row r="629" s="370" customFormat="1" ht="14.75" spans="1:24">
      <c r="A629" s="490"/>
      <c r="B629" s="492"/>
      <c r="C629" s="520"/>
      <c r="D629" s="479"/>
      <c r="E629" s="952"/>
      <c r="F629" s="953"/>
      <c r="G629" s="615"/>
      <c r="H629" s="615"/>
      <c r="I629" s="615"/>
      <c r="J629" s="613"/>
      <c r="L629" s="368"/>
      <c r="M629" s="368"/>
      <c r="N629" s="368"/>
      <c r="O629" s="368"/>
      <c r="P629" s="368"/>
      <c r="Q629" s="368"/>
      <c r="R629" s="368"/>
      <c r="S629" s="368"/>
      <c r="T629" s="368"/>
      <c r="U629" s="368"/>
      <c r="V629" s="368"/>
      <c r="W629" s="368"/>
      <c r="X629" s="368"/>
    </row>
    <row r="630" s="370" customFormat="1" ht="51.75" customHeight="1" spans="1:24">
      <c r="A630" s="490"/>
      <c r="B630" s="492">
        <v>4.2</v>
      </c>
      <c r="C630" s="493" t="s">
        <v>692</v>
      </c>
      <c r="D630" s="476">
        <v>5</v>
      </c>
      <c r="E630" s="960">
        <v>5</v>
      </c>
      <c r="F630" s="961">
        <v>5</v>
      </c>
      <c r="G630" s="610"/>
      <c r="H630" s="610"/>
      <c r="I630" s="610"/>
      <c r="J630" s="610"/>
      <c r="L630" s="368"/>
      <c r="M630" s="368"/>
      <c r="N630" s="368"/>
      <c r="O630" s="368"/>
      <c r="P630" s="368"/>
      <c r="Q630" s="368"/>
      <c r="R630" s="368"/>
      <c r="S630" s="368"/>
      <c r="T630" s="368"/>
      <c r="U630" s="368"/>
      <c r="V630" s="368"/>
      <c r="W630" s="368"/>
      <c r="X630" s="368"/>
    </row>
    <row r="631" s="370" customFormat="1" ht="14" spans="1:24">
      <c r="A631" s="430"/>
      <c r="B631" s="492"/>
      <c r="C631" s="516"/>
      <c r="D631" s="478"/>
      <c r="E631" s="950"/>
      <c r="F631" s="951"/>
      <c r="G631" s="613"/>
      <c r="H631" s="613"/>
      <c r="I631" s="613"/>
      <c r="J631" s="613"/>
      <c r="L631" s="368"/>
      <c r="M631" s="368"/>
      <c r="N631" s="368"/>
      <c r="O631" s="368"/>
      <c r="P631" s="368"/>
      <c r="Q631" s="368"/>
      <c r="R631" s="368"/>
      <c r="S631" s="368"/>
      <c r="T631" s="368"/>
      <c r="U631" s="368"/>
      <c r="V631" s="368"/>
      <c r="W631" s="368"/>
      <c r="X631" s="368"/>
    </row>
    <row r="632" s="370" customFormat="1" ht="14" spans="1:24">
      <c r="A632" s="430"/>
      <c r="B632" s="492"/>
      <c r="C632" s="395" t="s">
        <v>693</v>
      </c>
      <c r="D632" s="478"/>
      <c r="E632" s="950"/>
      <c r="F632" s="951"/>
      <c r="G632" s="613"/>
      <c r="H632" s="613"/>
      <c r="I632" s="613"/>
      <c r="J632" s="613"/>
      <c r="L632" s="368"/>
      <c r="M632" s="368"/>
      <c r="N632" s="368"/>
      <c r="O632" s="368"/>
      <c r="P632" s="368"/>
      <c r="Q632" s="368"/>
      <c r="R632" s="368"/>
      <c r="S632" s="368"/>
      <c r="T632" s="368"/>
      <c r="U632" s="368"/>
      <c r="V632" s="368"/>
      <c r="W632" s="368"/>
      <c r="X632" s="368"/>
    </row>
    <row r="633" s="370" customFormat="1" ht="14" spans="1:24">
      <c r="A633" s="430"/>
      <c r="B633" s="492"/>
      <c r="C633" s="395" t="s">
        <v>694</v>
      </c>
      <c r="D633" s="478"/>
      <c r="E633" s="950"/>
      <c r="F633" s="951"/>
      <c r="G633" s="613"/>
      <c r="H633" s="613"/>
      <c r="I633" s="613"/>
      <c r="J633" s="613"/>
      <c r="L633" s="368"/>
      <c r="M633" s="368"/>
      <c r="N633" s="368"/>
      <c r="O633" s="368"/>
      <c r="P633" s="368"/>
      <c r="Q633" s="368"/>
      <c r="R633" s="368"/>
      <c r="S633" s="368"/>
      <c r="T633" s="368"/>
      <c r="U633" s="368"/>
      <c r="V633" s="368"/>
      <c r="W633" s="368"/>
      <c r="X633" s="368"/>
    </row>
    <row r="634" s="370" customFormat="1" ht="14" spans="1:24">
      <c r="A634" s="430"/>
      <c r="B634" s="492"/>
      <c r="C634" s="395" t="s">
        <v>695</v>
      </c>
      <c r="D634" s="478"/>
      <c r="E634" s="950"/>
      <c r="F634" s="951"/>
      <c r="G634" s="613"/>
      <c r="H634" s="613"/>
      <c r="I634" s="613"/>
      <c r="J634" s="613"/>
      <c r="L634" s="368"/>
      <c r="M634" s="368"/>
      <c r="N634" s="368"/>
      <c r="O634" s="368"/>
      <c r="P634" s="368"/>
      <c r="Q634" s="368"/>
      <c r="R634" s="368"/>
      <c r="S634" s="368"/>
      <c r="T634" s="368"/>
      <c r="U634" s="368"/>
      <c r="V634" s="368"/>
      <c r="W634" s="368"/>
      <c r="X634" s="368"/>
    </row>
    <row r="635" s="370" customFormat="1" ht="14" spans="1:24">
      <c r="A635" s="430"/>
      <c r="B635" s="492"/>
      <c r="C635" s="395" t="s">
        <v>696</v>
      </c>
      <c r="D635" s="478"/>
      <c r="E635" s="950"/>
      <c r="F635" s="951"/>
      <c r="G635" s="613"/>
      <c r="H635" s="613"/>
      <c r="I635" s="613"/>
      <c r="J635" s="613"/>
      <c r="L635" s="368"/>
      <c r="M635" s="368"/>
      <c r="N635" s="368"/>
      <c r="O635" s="368"/>
      <c r="P635" s="368"/>
      <c r="Q635" s="368"/>
      <c r="R635" s="368"/>
      <c r="S635" s="368"/>
      <c r="T635" s="368"/>
      <c r="U635" s="368"/>
      <c r="V635" s="368"/>
      <c r="W635" s="368"/>
      <c r="X635" s="368"/>
    </row>
    <row r="636" s="370" customFormat="1" ht="14" spans="1:24">
      <c r="A636" s="430"/>
      <c r="B636" s="492"/>
      <c r="C636" s="395" t="s">
        <v>697</v>
      </c>
      <c r="D636" s="478"/>
      <c r="E636" s="950"/>
      <c r="F636" s="951"/>
      <c r="G636" s="613"/>
      <c r="H636" s="613"/>
      <c r="I636" s="613"/>
      <c r="J636" s="613"/>
      <c r="L636" s="368"/>
      <c r="M636" s="368"/>
      <c r="N636" s="368"/>
      <c r="O636" s="368"/>
      <c r="P636" s="368"/>
      <c r="Q636" s="368"/>
      <c r="R636" s="368"/>
      <c r="S636" s="368"/>
      <c r="T636" s="368"/>
      <c r="U636" s="368"/>
      <c r="V636" s="368"/>
      <c r="W636" s="368"/>
      <c r="X636" s="368"/>
    </row>
    <row r="637" s="370" customFormat="1" ht="14.75" spans="1:24">
      <c r="A637" s="430"/>
      <c r="B637" s="492"/>
      <c r="C637" s="520"/>
      <c r="D637" s="479"/>
      <c r="E637" s="952"/>
      <c r="F637" s="951"/>
      <c r="G637" s="615"/>
      <c r="H637" s="615"/>
      <c r="I637" s="615"/>
      <c r="J637" s="613"/>
      <c r="L637" s="368"/>
      <c r="M637" s="368"/>
      <c r="N637" s="368"/>
      <c r="O637" s="368"/>
      <c r="P637" s="368"/>
      <c r="Q637" s="368"/>
      <c r="R637" s="368"/>
      <c r="S637" s="368"/>
      <c r="T637" s="368"/>
      <c r="U637" s="368"/>
      <c r="V637" s="368"/>
      <c r="W637" s="368"/>
      <c r="X637" s="368"/>
    </row>
    <row r="638" s="370" customFormat="1" ht="43" customHeight="1" spans="1:24">
      <c r="A638" s="430"/>
      <c r="B638" s="492">
        <v>4.2</v>
      </c>
      <c r="C638" s="509" t="s">
        <v>698</v>
      </c>
      <c r="D638" s="476">
        <v>5</v>
      </c>
      <c r="E638" s="960">
        <v>5</v>
      </c>
      <c r="F638" s="961">
        <v>5</v>
      </c>
      <c r="G638" s="610"/>
      <c r="H638" s="610"/>
      <c r="I638" s="610"/>
      <c r="J638" s="610"/>
      <c r="L638" s="368"/>
      <c r="M638" s="368"/>
      <c r="N638" s="368"/>
      <c r="O638" s="368"/>
      <c r="P638" s="368"/>
      <c r="Q638" s="368"/>
      <c r="R638" s="368"/>
      <c r="S638" s="368"/>
      <c r="T638" s="368"/>
      <c r="U638" s="368"/>
      <c r="V638" s="368"/>
      <c r="W638" s="368"/>
      <c r="X638" s="368"/>
    </row>
    <row r="639" s="370" customFormat="1" ht="14" spans="1:24">
      <c r="A639" s="430"/>
      <c r="B639" s="492"/>
      <c r="C639" s="516"/>
      <c r="D639" s="478"/>
      <c r="E639" s="950"/>
      <c r="F639" s="951"/>
      <c r="G639" s="613"/>
      <c r="H639" s="613"/>
      <c r="I639" s="613"/>
      <c r="J639" s="613"/>
      <c r="L639" s="368"/>
      <c r="M639" s="368"/>
      <c r="N639" s="368"/>
      <c r="O639" s="368"/>
      <c r="P639" s="368"/>
      <c r="Q639" s="368"/>
      <c r="R639" s="368"/>
      <c r="S639" s="368"/>
      <c r="T639" s="368"/>
      <c r="U639" s="368"/>
      <c r="V639" s="368"/>
      <c r="W639" s="368"/>
      <c r="X639" s="368"/>
    </row>
    <row r="640" s="370" customFormat="1" ht="14" spans="1:24">
      <c r="A640" s="430"/>
      <c r="B640" s="492"/>
      <c r="C640" s="395" t="s">
        <v>699</v>
      </c>
      <c r="D640" s="478"/>
      <c r="E640" s="950"/>
      <c r="F640" s="951"/>
      <c r="G640" s="613"/>
      <c r="H640" s="613"/>
      <c r="I640" s="613"/>
      <c r="J640" s="613"/>
      <c r="L640" s="368"/>
      <c r="M640" s="368"/>
      <c r="N640" s="368"/>
      <c r="O640" s="368"/>
      <c r="P640" s="368"/>
      <c r="Q640" s="368"/>
      <c r="R640" s="368"/>
      <c r="S640" s="368"/>
      <c r="T640" s="368"/>
      <c r="U640" s="368"/>
      <c r="V640" s="368"/>
      <c r="W640" s="368"/>
      <c r="X640" s="368"/>
    </row>
    <row r="641" s="370" customFormat="1" ht="14" spans="1:24">
      <c r="A641" s="430"/>
      <c r="B641" s="492"/>
      <c r="C641" s="395" t="s">
        <v>700</v>
      </c>
      <c r="D641" s="478"/>
      <c r="E641" s="950"/>
      <c r="F641" s="951"/>
      <c r="G641" s="613"/>
      <c r="H641" s="613"/>
      <c r="I641" s="613"/>
      <c r="J641" s="613"/>
      <c r="L641" s="368"/>
      <c r="M641" s="368"/>
      <c r="N641" s="368"/>
      <c r="O641" s="368"/>
      <c r="P641" s="368"/>
      <c r="Q641" s="368"/>
      <c r="R641" s="368"/>
      <c r="S641" s="368"/>
      <c r="T641" s="368"/>
      <c r="U641" s="368"/>
      <c r="V641" s="368"/>
      <c r="W641" s="368"/>
      <c r="X641" s="368"/>
    </row>
    <row r="642" s="370" customFormat="1" ht="14" spans="1:24">
      <c r="A642" s="430"/>
      <c r="B642" s="492"/>
      <c r="C642" s="395" t="s">
        <v>701</v>
      </c>
      <c r="D642" s="478"/>
      <c r="E642" s="950"/>
      <c r="F642" s="951"/>
      <c r="G642" s="613"/>
      <c r="H642" s="613"/>
      <c r="I642" s="613"/>
      <c r="J642" s="613"/>
      <c r="L642" s="368"/>
      <c r="M642" s="368"/>
      <c r="N642" s="368"/>
      <c r="O642" s="368"/>
      <c r="P642" s="368"/>
      <c r="Q642" s="368"/>
      <c r="R642" s="368"/>
      <c r="S642" s="368"/>
      <c r="T642" s="368"/>
      <c r="U642" s="368"/>
      <c r="V642" s="368"/>
      <c r="W642" s="368"/>
      <c r="X642" s="368"/>
    </row>
    <row r="643" s="370" customFormat="1" ht="14" spans="1:24">
      <c r="A643" s="521"/>
      <c r="B643" s="492"/>
      <c r="C643" s="395" t="s">
        <v>702</v>
      </c>
      <c r="D643" s="478"/>
      <c r="E643" s="950"/>
      <c r="F643" s="951"/>
      <c r="G643" s="613"/>
      <c r="H643" s="613"/>
      <c r="I643" s="613"/>
      <c r="J643" s="613"/>
      <c r="L643" s="368"/>
      <c r="M643" s="368"/>
      <c r="N643" s="368"/>
      <c r="O643" s="368"/>
      <c r="P643" s="368"/>
      <c r="Q643" s="368"/>
      <c r="R643" s="368"/>
      <c r="S643" s="368"/>
      <c r="T643" s="368"/>
      <c r="U643" s="368"/>
      <c r="V643" s="368"/>
      <c r="W643" s="368"/>
      <c r="X643" s="368"/>
    </row>
    <row r="644" s="370" customFormat="1" ht="14" spans="1:24">
      <c r="A644" s="521"/>
      <c r="B644" s="492"/>
      <c r="C644" s="395" t="s">
        <v>703</v>
      </c>
      <c r="D644" s="478"/>
      <c r="E644" s="950"/>
      <c r="F644" s="951"/>
      <c r="G644" s="613"/>
      <c r="H644" s="613"/>
      <c r="I644" s="613"/>
      <c r="J644" s="613"/>
      <c r="L644" s="368"/>
      <c r="M644" s="368"/>
      <c r="N644" s="368"/>
      <c r="O644" s="368"/>
      <c r="P644" s="368"/>
      <c r="Q644" s="368"/>
      <c r="R644" s="368"/>
      <c r="S644" s="368"/>
      <c r="T644" s="368"/>
      <c r="U644" s="368"/>
      <c r="V644" s="368"/>
      <c r="W644" s="368"/>
      <c r="X644" s="368"/>
    </row>
    <row r="645" s="370" customFormat="1" ht="14.75" spans="1:24">
      <c r="A645" s="521"/>
      <c r="B645" s="505"/>
      <c r="C645" s="520"/>
      <c r="D645" s="479"/>
      <c r="E645" s="952"/>
      <c r="F645" s="953"/>
      <c r="G645" s="615"/>
      <c r="H645" s="615"/>
      <c r="I645" s="615"/>
      <c r="J645" s="613"/>
      <c r="L645" s="368"/>
      <c r="M645" s="368"/>
      <c r="N645" s="368"/>
      <c r="O645" s="368"/>
      <c r="P645" s="368"/>
      <c r="Q645" s="368"/>
      <c r="R645" s="368"/>
      <c r="S645" s="368"/>
      <c r="T645" s="368"/>
      <c r="U645" s="368"/>
      <c r="V645" s="368"/>
      <c r="W645" s="368"/>
      <c r="X645" s="368"/>
    </row>
    <row r="646" s="370" customFormat="1" ht="42" customHeight="1" spans="1:24">
      <c r="A646" s="507"/>
      <c r="B646" s="508">
        <v>4.2</v>
      </c>
      <c r="C646" s="487" t="s">
        <v>704</v>
      </c>
      <c r="D646" s="476">
        <v>5</v>
      </c>
      <c r="E646" s="960">
        <v>5</v>
      </c>
      <c r="F646" s="961">
        <v>5</v>
      </c>
      <c r="G646" s="610"/>
      <c r="H646" s="610"/>
      <c r="I646" s="610"/>
      <c r="J646" s="610"/>
      <c r="L646" s="368"/>
      <c r="M646" s="368"/>
      <c r="N646" s="368"/>
      <c r="O646" s="368"/>
      <c r="P646" s="368"/>
      <c r="Q646" s="368"/>
      <c r="R646" s="368"/>
      <c r="S646" s="368"/>
      <c r="T646" s="368"/>
      <c r="U646" s="368"/>
      <c r="V646" s="368"/>
      <c r="W646" s="368"/>
      <c r="X646" s="368"/>
    </row>
    <row r="647" s="370" customFormat="1" ht="14" spans="1:24">
      <c r="A647" s="507"/>
      <c r="B647" s="492"/>
      <c r="C647" s="516"/>
      <c r="D647" s="478"/>
      <c r="E647" s="950"/>
      <c r="F647" s="951"/>
      <c r="G647" s="613"/>
      <c r="H647" s="613"/>
      <c r="I647" s="613"/>
      <c r="J647" s="613"/>
      <c r="L647" s="368"/>
      <c r="M647" s="368"/>
      <c r="N647" s="368"/>
      <c r="O647" s="368"/>
      <c r="P647" s="368"/>
      <c r="Q647" s="368"/>
      <c r="R647" s="368"/>
      <c r="S647" s="368"/>
      <c r="T647" s="368"/>
      <c r="U647" s="368"/>
      <c r="V647" s="368"/>
      <c r="W647" s="368"/>
      <c r="X647" s="368"/>
    </row>
    <row r="648" s="370" customFormat="1" ht="14" spans="1:24">
      <c r="A648" s="507"/>
      <c r="B648" s="492"/>
      <c r="C648" s="516" t="s">
        <v>705</v>
      </c>
      <c r="D648" s="478"/>
      <c r="E648" s="950"/>
      <c r="F648" s="951"/>
      <c r="G648" s="613"/>
      <c r="H648" s="613"/>
      <c r="I648" s="613"/>
      <c r="J648" s="613"/>
      <c r="L648" s="368"/>
      <c r="M648" s="368"/>
      <c r="N648" s="368"/>
      <c r="O648" s="368"/>
      <c r="P648" s="368"/>
      <c r="Q648" s="368"/>
      <c r="R648" s="368"/>
      <c r="S648" s="368"/>
      <c r="T648" s="368"/>
      <c r="U648" s="368"/>
      <c r="V648" s="368"/>
      <c r="W648" s="368"/>
      <c r="X648" s="368"/>
    </row>
    <row r="649" s="370" customFormat="1" ht="14" spans="1:24">
      <c r="A649" s="430"/>
      <c r="B649" s="492"/>
      <c r="C649" s="516" t="s">
        <v>706</v>
      </c>
      <c r="D649" s="478"/>
      <c r="E649" s="950"/>
      <c r="F649" s="951"/>
      <c r="G649" s="613"/>
      <c r="H649" s="613"/>
      <c r="I649" s="613"/>
      <c r="J649" s="613"/>
      <c r="L649" s="368"/>
      <c r="M649" s="368"/>
      <c r="N649" s="368"/>
      <c r="O649" s="368"/>
      <c r="P649" s="368"/>
      <c r="Q649" s="368"/>
      <c r="R649" s="368"/>
      <c r="S649" s="368"/>
      <c r="T649" s="368"/>
      <c r="U649" s="368"/>
      <c r="V649" s="368"/>
      <c r="W649" s="368"/>
      <c r="X649" s="368"/>
    </row>
    <row r="650" s="370" customFormat="1" ht="14" spans="1:24">
      <c r="A650" s="430"/>
      <c r="B650" s="517"/>
      <c r="C650" s="395" t="s">
        <v>707</v>
      </c>
      <c r="D650" s="478"/>
      <c r="E650" s="950"/>
      <c r="F650" s="951"/>
      <c r="G650" s="613"/>
      <c r="H650" s="613"/>
      <c r="I650" s="613"/>
      <c r="J650" s="613"/>
      <c r="L650" s="368"/>
      <c r="M650" s="368"/>
      <c r="N650" s="368"/>
      <c r="O650" s="368"/>
      <c r="P650" s="368"/>
      <c r="Q650" s="368"/>
      <c r="R650" s="368"/>
      <c r="S650" s="368"/>
      <c r="T650" s="368"/>
      <c r="U650" s="368"/>
      <c r="V650" s="368"/>
      <c r="W650" s="368"/>
      <c r="X650" s="368"/>
    </row>
    <row r="651" s="370" customFormat="1" ht="14" spans="1:24">
      <c r="A651" s="430" t="s">
        <v>708</v>
      </c>
      <c r="B651" s="517"/>
      <c r="C651" s="395" t="s">
        <v>709</v>
      </c>
      <c r="D651" s="478"/>
      <c r="E651" s="950"/>
      <c r="F651" s="951"/>
      <c r="G651" s="613"/>
      <c r="H651" s="613"/>
      <c r="I651" s="613"/>
      <c r="J651" s="613"/>
      <c r="L651" s="368"/>
      <c r="M651" s="368"/>
      <c r="N651" s="368"/>
      <c r="O651" s="368"/>
      <c r="P651" s="368"/>
      <c r="Q651" s="368"/>
      <c r="R651" s="368"/>
      <c r="S651" s="368"/>
      <c r="T651" s="368"/>
      <c r="U651" s="368"/>
      <c r="V651" s="368"/>
      <c r="W651" s="368"/>
      <c r="X651" s="368"/>
    </row>
    <row r="652" s="370" customFormat="1" ht="14" spans="1:24">
      <c r="A652" s="430"/>
      <c r="B652" s="492"/>
      <c r="C652" s="516" t="s">
        <v>710</v>
      </c>
      <c r="D652" s="478"/>
      <c r="E652" s="950"/>
      <c r="F652" s="951"/>
      <c r="G652" s="613"/>
      <c r="H652" s="613"/>
      <c r="I652" s="613"/>
      <c r="J652" s="613"/>
      <c r="L652" s="368"/>
      <c r="M652" s="368"/>
      <c r="N652" s="368"/>
      <c r="O652" s="368"/>
      <c r="P652" s="368"/>
      <c r="Q652" s="368"/>
      <c r="R652" s="368"/>
      <c r="S652" s="368"/>
      <c r="T652" s="368"/>
      <c r="U652" s="368"/>
      <c r="V652" s="368"/>
      <c r="W652" s="368"/>
      <c r="X652" s="368"/>
    </row>
    <row r="653" s="370" customFormat="1" ht="14.75" spans="1:24">
      <c r="A653" s="430"/>
      <c r="B653" s="492"/>
      <c r="C653" s="520"/>
      <c r="D653" s="479"/>
      <c r="E653" s="952"/>
      <c r="F653" s="953"/>
      <c r="G653" s="615"/>
      <c r="H653" s="615"/>
      <c r="I653" s="615"/>
      <c r="J653" s="613"/>
      <c r="L653" s="368"/>
      <c r="M653" s="368"/>
      <c r="N653" s="368"/>
      <c r="O653" s="368"/>
      <c r="P653" s="368"/>
      <c r="Q653" s="368"/>
      <c r="R653" s="368"/>
      <c r="S653" s="368"/>
      <c r="T653" s="368"/>
      <c r="U653" s="368"/>
      <c r="V653" s="368"/>
      <c r="W653" s="368"/>
      <c r="X653" s="368"/>
    </row>
    <row r="654" s="370" customFormat="1" ht="37" customHeight="1" spans="1:24">
      <c r="A654" s="430"/>
      <c r="B654" s="492">
        <v>4.2</v>
      </c>
      <c r="C654" s="522" t="s">
        <v>711</v>
      </c>
      <c r="D654" s="393">
        <v>5</v>
      </c>
      <c r="E654" s="935">
        <v>5</v>
      </c>
      <c r="F654" s="936">
        <v>5</v>
      </c>
      <c r="G654" s="610"/>
      <c r="H654" s="610"/>
      <c r="I654" s="610"/>
      <c r="J654" s="610"/>
      <c r="L654" s="368"/>
      <c r="M654" s="368"/>
      <c r="N654" s="368"/>
      <c r="O654" s="368"/>
      <c r="P654" s="368"/>
      <c r="Q654" s="368"/>
      <c r="R654" s="368"/>
      <c r="S654" s="368"/>
      <c r="T654" s="368"/>
      <c r="U654" s="368"/>
      <c r="V654" s="368"/>
      <c r="W654" s="368"/>
      <c r="X654" s="368"/>
    </row>
    <row r="655" s="370" customFormat="1" ht="14" spans="1:24">
      <c r="A655" s="430"/>
      <c r="B655" s="492"/>
      <c r="C655" s="404"/>
      <c r="D655" s="396"/>
      <c r="E655" s="937"/>
      <c r="F655" s="938"/>
      <c r="G655" s="613"/>
      <c r="H655" s="613"/>
      <c r="I655" s="613"/>
      <c r="J655" s="613"/>
      <c r="L655" s="368"/>
      <c r="M655" s="368"/>
      <c r="N655" s="368"/>
      <c r="O655" s="368"/>
      <c r="P655" s="368"/>
      <c r="Q655" s="368"/>
      <c r="R655" s="368"/>
      <c r="S655" s="368"/>
      <c r="T655" s="368"/>
      <c r="U655" s="368"/>
      <c r="V655" s="368"/>
      <c r="W655" s="368"/>
      <c r="X655" s="368"/>
    </row>
    <row r="656" s="370" customFormat="1" ht="14" spans="1:24">
      <c r="A656" s="430"/>
      <c r="B656" s="492"/>
      <c r="C656" s="404" t="s">
        <v>712</v>
      </c>
      <c r="D656" s="396"/>
      <c r="E656" s="937"/>
      <c r="F656" s="938"/>
      <c r="G656" s="613"/>
      <c r="H656" s="613"/>
      <c r="I656" s="613"/>
      <c r="J656" s="613"/>
      <c r="L656" s="368"/>
      <c r="M656" s="368"/>
      <c r="N656" s="368"/>
      <c r="O656" s="368"/>
      <c r="P656" s="368"/>
      <c r="Q656" s="368"/>
      <c r="R656" s="368"/>
      <c r="S656" s="368"/>
      <c r="T656" s="368"/>
      <c r="U656" s="368"/>
      <c r="V656" s="368"/>
      <c r="W656" s="368"/>
      <c r="X656" s="368"/>
    </row>
    <row r="657" s="370" customFormat="1" ht="14" spans="1:24">
      <c r="A657" s="430"/>
      <c r="B657" s="492"/>
      <c r="C657" s="404" t="s">
        <v>713</v>
      </c>
      <c r="D657" s="396"/>
      <c r="E657" s="937"/>
      <c r="F657" s="938"/>
      <c r="G657" s="613"/>
      <c r="H657" s="613"/>
      <c r="I657" s="613"/>
      <c r="J657" s="613"/>
      <c r="L657" s="368"/>
      <c r="M657" s="368"/>
      <c r="N657" s="368"/>
      <c r="O657" s="368"/>
      <c r="P657" s="368"/>
      <c r="Q657" s="368"/>
      <c r="R657" s="368"/>
      <c r="S657" s="368"/>
      <c r="T657" s="368"/>
      <c r="U657" s="368"/>
      <c r="V657" s="368"/>
      <c r="W657" s="368"/>
      <c r="X657" s="368"/>
    </row>
    <row r="658" s="370" customFormat="1" ht="14" spans="1:24">
      <c r="A658" s="430"/>
      <c r="B658" s="492"/>
      <c r="C658" s="404" t="s">
        <v>714</v>
      </c>
      <c r="D658" s="396"/>
      <c r="E658" s="937"/>
      <c r="F658" s="938"/>
      <c r="G658" s="613"/>
      <c r="H658" s="613"/>
      <c r="I658" s="613"/>
      <c r="J658" s="613"/>
      <c r="L658" s="368"/>
      <c r="M658" s="368"/>
      <c r="N658" s="368"/>
      <c r="O658" s="368"/>
      <c r="P658" s="368"/>
      <c r="Q658" s="368"/>
      <c r="R658" s="368"/>
      <c r="S658" s="368"/>
      <c r="T658" s="368"/>
      <c r="U658" s="368"/>
      <c r="V658" s="368"/>
      <c r="W658" s="368"/>
      <c r="X658" s="368"/>
    </row>
    <row r="659" s="370" customFormat="1" ht="14" spans="1:24">
      <c r="A659" s="490"/>
      <c r="B659" s="492"/>
      <c r="C659" s="404" t="s">
        <v>715</v>
      </c>
      <c r="D659" s="396"/>
      <c r="E659" s="937"/>
      <c r="F659" s="938"/>
      <c r="G659" s="613"/>
      <c r="H659" s="613"/>
      <c r="I659" s="613"/>
      <c r="J659" s="613"/>
      <c r="L659" s="368"/>
      <c r="M659" s="368"/>
      <c r="N659" s="368"/>
      <c r="O659" s="368"/>
      <c r="P659" s="368"/>
      <c r="Q659" s="368"/>
      <c r="R659" s="368"/>
      <c r="S659" s="368"/>
      <c r="T659" s="368"/>
      <c r="U659" s="368"/>
      <c r="V659" s="368"/>
      <c r="W659" s="368"/>
      <c r="X659" s="368"/>
    </row>
    <row r="660" s="370" customFormat="1" ht="14" spans="1:24">
      <c r="A660" s="490"/>
      <c r="B660" s="492"/>
      <c r="C660" s="404" t="s">
        <v>716</v>
      </c>
      <c r="D660" s="396"/>
      <c r="E660" s="937"/>
      <c r="F660" s="938"/>
      <c r="G660" s="613"/>
      <c r="H660" s="613"/>
      <c r="I660" s="613"/>
      <c r="J660" s="613"/>
      <c r="L660" s="368"/>
      <c r="M660" s="368"/>
      <c r="N660" s="368"/>
      <c r="O660" s="368"/>
      <c r="P660" s="368"/>
      <c r="Q660" s="368"/>
      <c r="R660" s="368"/>
      <c r="S660" s="368"/>
      <c r="T660" s="368"/>
      <c r="U660" s="368"/>
      <c r="V660" s="368"/>
      <c r="W660" s="368"/>
      <c r="X660" s="368"/>
    </row>
    <row r="661" s="370" customFormat="1" ht="14" spans="1:24">
      <c r="A661" s="490"/>
      <c r="B661" s="492"/>
      <c r="C661" s="523" t="s">
        <v>717</v>
      </c>
      <c r="D661" s="396"/>
      <c r="E661" s="937"/>
      <c r="F661" s="938"/>
      <c r="G661" s="613"/>
      <c r="H661" s="613"/>
      <c r="I661" s="613"/>
      <c r="J661" s="613"/>
      <c r="L661" s="368"/>
      <c r="M661" s="368"/>
      <c r="N661" s="368"/>
      <c r="O661" s="368"/>
      <c r="P661" s="368"/>
      <c r="Q661" s="368"/>
      <c r="R661" s="368"/>
      <c r="S661" s="368"/>
      <c r="T661" s="368"/>
      <c r="U661" s="368"/>
      <c r="V661" s="368"/>
      <c r="W661" s="368"/>
      <c r="X661" s="368"/>
    </row>
    <row r="662" s="370" customFormat="1" ht="14.75" spans="1:24">
      <c r="A662" s="490"/>
      <c r="B662" s="517"/>
      <c r="C662" s="524"/>
      <c r="D662" s="400"/>
      <c r="E662" s="939"/>
      <c r="F662" s="938"/>
      <c r="G662" s="615"/>
      <c r="H662" s="615"/>
      <c r="I662" s="615"/>
      <c r="J662" s="613"/>
      <c r="L662" s="368"/>
      <c r="M662" s="368"/>
      <c r="N662" s="368"/>
      <c r="O662" s="368"/>
      <c r="P662" s="368"/>
      <c r="Q662" s="368"/>
      <c r="R662" s="368"/>
      <c r="S662" s="368"/>
      <c r="T662" s="368"/>
      <c r="U662" s="368"/>
      <c r="V662" s="368"/>
      <c r="W662" s="368"/>
      <c r="X662" s="368"/>
    </row>
    <row r="663" ht="76.5" customHeight="1" spans="1:10">
      <c r="A663" s="490"/>
      <c r="B663" s="492">
        <v>4.2</v>
      </c>
      <c r="C663" s="525" t="s">
        <v>718</v>
      </c>
      <c r="D663" s="393">
        <v>5</v>
      </c>
      <c r="E663" s="935">
        <v>5</v>
      </c>
      <c r="F663" s="936">
        <v>5</v>
      </c>
      <c r="G663" s="610"/>
      <c r="H663" s="610"/>
      <c r="I663" s="610"/>
      <c r="J663" s="534"/>
    </row>
    <row r="664" ht="14" spans="1:10">
      <c r="A664" s="430"/>
      <c r="B664" s="492"/>
      <c r="C664" s="516" t="s">
        <v>705</v>
      </c>
      <c r="D664" s="396"/>
      <c r="E664" s="937"/>
      <c r="F664" s="938"/>
      <c r="G664" s="613"/>
      <c r="H664" s="613"/>
      <c r="I664" s="613"/>
      <c r="J664" s="535"/>
    </row>
    <row r="665" ht="14" spans="1:10">
      <c r="A665" s="430"/>
      <c r="B665" s="492"/>
      <c r="C665" s="516" t="s">
        <v>706</v>
      </c>
      <c r="D665" s="396"/>
      <c r="E665" s="937"/>
      <c r="F665" s="938"/>
      <c r="G665" s="613"/>
      <c r="H665" s="613"/>
      <c r="I665" s="613"/>
      <c r="J665" s="535"/>
    </row>
    <row r="666" ht="14" spans="1:10">
      <c r="A666" s="430"/>
      <c r="B666" s="492"/>
      <c r="C666" s="516" t="s">
        <v>707</v>
      </c>
      <c r="D666" s="396"/>
      <c r="E666" s="937"/>
      <c r="F666" s="938"/>
      <c r="G666" s="613"/>
      <c r="H666" s="613"/>
      <c r="I666" s="613"/>
      <c r="J666" s="535"/>
    </row>
    <row r="667" ht="14" spans="1:10">
      <c r="A667" s="430"/>
      <c r="B667" s="492"/>
      <c r="C667" s="516" t="s">
        <v>709</v>
      </c>
      <c r="D667" s="396"/>
      <c r="E667" s="937"/>
      <c r="F667" s="938"/>
      <c r="G667" s="613"/>
      <c r="H667" s="613"/>
      <c r="I667" s="613"/>
      <c r="J667" s="535"/>
    </row>
    <row r="668" ht="14" spans="1:10">
      <c r="A668" s="430"/>
      <c r="B668" s="492"/>
      <c r="C668" s="516" t="s">
        <v>710</v>
      </c>
      <c r="D668" s="396"/>
      <c r="E668" s="937"/>
      <c r="F668" s="938"/>
      <c r="G668" s="613"/>
      <c r="H668" s="613"/>
      <c r="I668" s="613"/>
      <c r="J668" s="535"/>
    </row>
    <row r="669" ht="14.75" spans="1:10">
      <c r="A669" s="499"/>
      <c r="B669" s="505"/>
      <c r="C669" s="526"/>
      <c r="D669" s="400"/>
      <c r="E669" s="939"/>
      <c r="F669" s="940"/>
      <c r="G669" s="615"/>
      <c r="H669" s="615"/>
      <c r="I669" s="615"/>
      <c r="J669" s="536"/>
    </row>
    <row r="670" ht="14.75" spans="1:10">
      <c r="A670" s="527" t="s">
        <v>149</v>
      </c>
      <c r="B670" s="528">
        <v>4.3</v>
      </c>
      <c r="C670" s="390" t="s">
        <v>719</v>
      </c>
      <c r="D670" s="390"/>
      <c r="E670" s="390"/>
      <c r="F670" s="390"/>
      <c r="G670" s="389"/>
      <c r="H670" s="390"/>
      <c r="I670" s="390"/>
      <c r="J670" s="537"/>
    </row>
    <row r="671" ht="39" customHeight="1" spans="1:12">
      <c r="A671" s="527"/>
      <c r="B671" s="418"/>
      <c r="C671" s="529" t="s">
        <v>720</v>
      </c>
      <c r="D671" s="393">
        <v>5</v>
      </c>
      <c r="E671" s="935">
        <v>5</v>
      </c>
      <c r="F671" s="936">
        <v>5</v>
      </c>
      <c r="G671" s="610"/>
      <c r="H671" s="610"/>
      <c r="I671" s="610"/>
      <c r="J671" s="538"/>
      <c r="K671" s="539"/>
      <c r="L671" s="539"/>
    </row>
    <row r="672" ht="42" spans="1:10">
      <c r="A672" s="527"/>
      <c r="B672" s="418"/>
      <c r="C672" s="530" t="s">
        <v>721</v>
      </c>
      <c r="D672" s="396"/>
      <c r="E672" s="937"/>
      <c r="F672" s="938"/>
      <c r="G672" s="613"/>
      <c r="H672" s="613"/>
      <c r="I672" s="613"/>
      <c r="J672" s="540"/>
    </row>
    <row r="673" ht="9" customHeight="1" spans="1:10">
      <c r="A673" s="531"/>
      <c r="B673" s="418"/>
      <c r="C673" s="532"/>
      <c r="D673" s="396"/>
      <c r="E673" s="937"/>
      <c r="F673" s="938"/>
      <c r="G673" s="613"/>
      <c r="H673" s="613"/>
      <c r="I673" s="613"/>
      <c r="J673" s="540"/>
    </row>
    <row r="674" ht="14" spans="1:10">
      <c r="A674" s="531"/>
      <c r="B674" s="418"/>
      <c r="C674" s="533" t="s">
        <v>722</v>
      </c>
      <c r="D674" s="396"/>
      <c r="E674" s="937"/>
      <c r="F674" s="938"/>
      <c r="G674" s="613"/>
      <c r="H674" s="613"/>
      <c r="I674" s="613"/>
      <c r="J674" s="540"/>
    </row>
    <row r="675" ht="14" spans="1:10">
      <c r="A675" s="531"/>
      <c r="B675" s="418"/>
      <c r="C675" s="530" t="s">
        <v>723</v>
      </c>
      <c r="D675" s="396"/>
      <c r="E675" s="937"/>
      <c r="F675" s="938"/>
      <c r="G675" s="613"/>
      <c r="H675" s="613"/>
      <c r="I675" s="613"/>
      <c r="J675" s="540"/>
    </row>
    <row r="676" ht="42" spans="1:10">
      <c r="A676" s="531"/>
      <c r="B676" s="418"/>
      <c r="C676" s="530" t="s">
        <v>724</v>
      </c>
      <c r="D676" s="396"/>
      <c r="E676" s="937"/>
      <c r="F676" s="938"/>
      <c r="G676" s="613"/>
      <c r="H676" s="613"/>
      <c r="I676" s="613"/>
      <c r="J676" s="540"/>
    </row>
    <row r="677" ht="28" spans="1:10">
      <c r="A677" s="531"/>
      <c r="B677" s="418"/>
      <c r="C677" s="530" t="s">
        <v>725</v>
      </c>
      <c r="D677" s="396"/>
      <c r="E677" s="937"/>
      <c r="F677" s="938"/>
      <c r="G677" s="613"/>
      <c r="H677" s="613"/>
      <c r="I677" s="613"/>
      <c r="J677" s="540"/>
    </row>
    <row r="678" ht="14" spans="1:10">
      <c r="A678" s="531"/>
      <c r="B678" s="418"/>
      <c r="C678" s="530" t="s">
        <v>726</v>
      </c>
      <c r="D678" s="396"/>
      <c r="E678" s="937"/>
      <c r="F678" s="938"/>
      <c r="G678" s="613"/>
      <c r="H678" s="613"/>
      <c r="I678" s="613"/>
      <c r="J678" s="540"/>
    </row>
    <row r="679" s="370" customFormat="1" ht="14" spans="1:24">
      <c r="A679" s="531"/>
      <c r="B679" s="418"/>
      <c r="C679" s="530" t="s">
        <v>727</v>
      </c>
      <c r="D679" s="396"/>
      <c r="E679" s="937"/>
      <c r="F679" s="938"/>
      <c r="G679" s="613"/>
      <c r="H679" s="613"/>
      <c r="I679" s="613"/>
      <c r="J679" s="540"/>
      <c r="L679" s="368"/>
      <c r="M679" s="368"/>
      <c r="N679" s="368"/>
      <c r="O679" s="368"/>
      <c r="P679" s="368"/>
      <c r="Q679" s="368"/>
      <c r="R679" s="368"/>
      <c r="S679" s="368"/>
      <c r="T679" s="368"/>
      <c r="U679" s="368"/>
      <c r="V679" s="368"/>
      <c r="W679" s="368"/>
      <c r="X679" s="368"/>
    </row>
    <row r="680" s="370" customFormat="1" ht="14" spans="1:24">
      <c r="A680" s="531"/>
      <c r="B680" s="418"/>
      <c r="C680" s="530" t="s">
        <v>728</v>
      </c>
      <c r="D680" s="396"/>
      <c r="E680" s="937"/>
      <c r="F680" s="938"/>
      <c r="G680" s="613"/>
      <c r="H680" s="613"/>
      <c r="I680" s="613"/>
      <c r="J680" s="540"/>
      <c r="L680" s="368"/>
      <c r="M680" s="368"/>
      <c r="N680" s="368"/>
      <c r="O680" s="368"/>
      <c r="P680" s="368"/>
      <c r="Q680" s="368"/>
      <c r="R680" s="368"/>
      <c r="S680" s="368"/>
      <c r="T680" s="368"/>
      <c r="U680" s="368"/>
      <c r="V680" s="368"/>
      <c r="W680" s="368"/>
      <c r="X680" s="368"/>
    </row>
    <row r="681" s="370" customFormat="1" ht="28" spans="1:24">
      <c r="A681" s="531"/>
      <c r="B681" s="418"/>
      <c r="C681" s="529" t="s">
        <v>729</v>
      </c>
      <c r="D681" s="396"/>
      <c r="E681" s="937"/>
      <c r="F681" s="938"/>
      <c r="G681" s="613"/>
      <c r="H681" s="613"/>
      <c r="I681" s="613"/>
      <c r="J681" s="540"/>
      <c r="L681" s="368"/>
      <c r="M681" s="368"/>
      <c r="N681" s="368"/>
      <c r="O681" s="368"/>
      <c r="P681" s="368"/>
      <c r="Q681" s="368"/>
      <c r="R681" s="368"/>
      <c r="S681" s="368"/>
      <c r="T681" s="368"/>
      <c r="U681" s="368"/>
      <c r="V681" s="368"/>
      <c r="W681" s="368"/>
      <c r="X681" s="368"/>
    </row>
    <row r="682" s="370" customFormat="1" ht="42" customHeight="1" spans="1:24">
      <c r="A682" s="531"/>
      <c r="B682" s="418"/>
      <c r="C682" s="530" t="s">
        <v>730</v>
      </c>
      <c r="D682" s="396"/>
      <c r="E682" s="937"/>
      <c r="F682" s="938"/>
      <c r="G682" s="613"/>
      <c r="H682" s="613"/>
      <c r="I682" s="613"/>
      <c r="J682" s="540"/>
      <c r="L682" s="368"/>
      <c r="M682" s="368"/>
      <c r="N682" s="368"/>
      <c r="O682" s="368"/>
      <c r="P682" s="368"/>
      <c r="Q682" s="368"/>
      <c r="R682" s="368"/>
      <c r="S682" s="368"/>
      <c r="T682" s="368"/>
      <c r="U682" s="368"/>
      <c r="V682" s="368"/>
      <c r="W682" s="368"/>
      <c r="X682" s="368"/>
    </row>
    <row r="683" s="370" customFormat="1" ht="14" spans="1:24">
      <c r="A683" s="541"/>
      <c r="B683" s="418" t="s">
        <v>731</v>
      </c>
      <c r="C683" s="542" t="s">
        <v>732</v>
      </c>
      <c r="D683" s="396"/>
      <c r="E683" s="937"/>
      <c r="F683" s="938"/>
      <c r="G683" s="613"/>
      <c r="H683" s="613"/>
      <c r="I683" s="613"/>
      <c r="J683" s="540"/>
      <c r="L683" s="368"/>
      <c r="M683" s="368"/>
      <c r="N683" s="368"/>
      <c r="O683" s="368"/>
      <c r="P683" s="368"/>
      <c r="Q683" s="368"/>
      <c r="R683" s="368"/>
      <c r="S683" s="368"/>
      <c r="T683" s="368"/>
      <c r="U683" s="368"/>
      <c r="V683" s="368"/>
      <c r="W683" s="368"/>
      <c r="X683" s="368"/>
    </row>
    <row r="684" s="370" customFormat="1" ht="14" spans="1:24">
      <c r="A684" s="531"/>
      <c r="B684" s="418"/>
      <c r="C684" s="542" t="s">
        <v>733</v>
      </c>
      <c r="D684" s="396"/>
      <c r="E684" s="937"/>
      <c r="F684" s="938"/>
      <c r="G684" s="613"/>
      <c r="H684" s="613"/>
      <c r="I684" s="613"/>
      <c r="J684" s="540"/>
      <c r="L684" s="368"/>
      <c r="M684" s="368"/>
      <c r="N684" s="368"/>
      <c r="O684" s="368"/>
      <c r="P684" s="368"/>
      <c r="Q684" s="368"/>
      <c r="R684" s="368"/>
      <c r="S684" s="368"/>
      <c r="T684" s="368"/>
      <c r="U684" s="368"/>
      <c r="V684" s="368"/>
      <c r="W684" s="368"/>
      <c r="X684" s="368"/>
    </row>
    <row r="685" s="370" customFormat="1" ht="14" spans="1:24">
      <c r="A685" s="531"/>
      <c r="B685" s="418"/>
      <c r="C685" s="542" t="s">
        <v>734</v>
      </c>
      <c r="D685" s="396"/>
      <c r="E685" s="937"/>
      <c r="F685" s="938"/>
      <c r="G685" s="613"/>
      <c r="H685" s="613"/>
      <c r="I685" s="613"/>
      <c r="J685" s="540"/>
      <c r="L685" s="368"/>
      <c r="M685" s="368"/>
      <c r="N685" s="368"/>
      <c r="O685" s="368"/>
      <c r="P685" s="368"/>
      <c r="Q685" s="368"/>
      <c r="R685" s="368"/>
      <c r="S685" s="368"/>
      <c r="T685" s="368"/>
      <c r="U685" s="368"/>
      <c r="V685" s="368"/>
      <c r="W685" s="368"/>
      <c r="X685" s="368"/>
    </row>
    <row r="686" s="370" customFormat="1" ht="14" spans="1:24">
      <c r="A686" s="531"/>
      <c r="B686" s="418"/>
      <c r="C686" s="542" t="s">
        <v>735</v>
      </c>
      <c r="D686" s="396"/>
      <c r="E686" s="937"/>
      <c r="F686" s="938"/>
      <c r="G686" s="613"/>
      <c r="H686" s="613"/>
      <c r="I686" s="613"/>
      <c r="J686" s="540"/>
      <c r="L686" s="368"/>
      <c r="M686" s="368"/>
      <c r="N686" s="368"/>
      <c r="O686" s="368"/>
      <c r="P686" s="368"/>
      <c r="Q686" s="368"/>
      <c r="R686" s="368"/>
      <c r="S686" s="368"/>
      <c r="T686" s="368"/>
      <c r="U686" s="368"/>
      <c r="V686" s="368"/>
      <c r="W686" s="368"/>
      <c r="X686" s="368"/>
    </row>
    <row r="687" s="370" customFormat="1" ht="14" spans="1:24">
      <c r="A687" s="541"/>
      <c r="B687" s="418"/>
      <c r="C687" s="542" t="s">
        <v>736</v>
      </c>
      <c r="D687" s="396"/>
      <c r="E687" s="937"/>
      <c r="F687" s="938"/>
      <c r="G687" s="613"/>
      <c r="H687" s="613"/>
      <c r="I687" s="613"/>
      <c r="J687" s="540"/>
      <c r="L687" s="368"/>
      <c r="M687" s="368"/>
      <c r="N687" s="368"/>
      <c r="O687" s="368"/>
      <c r="P687" s="368"/>
      <c r="Q687" s="368"/>
      <c r="R687" s="368"/>
      <c r="S687" s="368"/>
      <c r="T687" s="368"/>
      <c r="U687" s="368"/>
      <c r="V687" s="368"/>
      <c r="W687" s="368"/>
      <c r="X687" s="368"/>
    </row>
    <row r="688" s="370" customFormat="1" ht="14.75" spans="1:24">
      <c r="A688" s="541"/>
      <c r="B688" s="543"/>
      <c r="C688" s="544"/>
      <c r="D688" s="400"/>
      <c r="E688" s="939"/>
      <c r="F688" s="938"/>
      <c r="G688" s="615"/>
      <c r="H688" s="615"/>
      <c r="I688" s="615"/>
      <c r="J688" s="588"/>
      <c r="L688" s="368"/>
      <c r="M688" s="368"/>
      <c r="N688" s="368"/>
      <c r="O688" s="368"/>
      <c r="P688" s="368"/>
      <c r="Q688" s="368"/>
      <c r="R688" s="368"/>
      <c r="S688" s="368"/>
      <c r="T688" s="368"/>
      <c r="U688" s="368"/>
      <c r="V688" s="368"/>
      <c r="W688" s="368"/>
      <c r="X688" s="368"/>
    </row>
    <row r="689" s="370" customFormat="1" ht="14.75" spans="1:24">
      <c r="A689" s="541"/>
      <c r="B689" s="490"/>
      <c r="C689" s="545" t="s">
        <v>737</v>
      </c>
      <c r="D689" s="546">
        <f>SUM(D497:D688)</f>
        <v>110</v>
      </c>
      <c r="E689" s="546">
        <f>SUM(E497:E688)</f>
        <v>110</v>
      </c>
      <c r="F689" s="546">
        <f>SUM(F497:F688)</f>
        <v>110</v>
      </c>
      <c r="G689" s="574"/>
      <c r="H689" s="575"/>
      <c r="I689" s="575"/>
      <c r="J689" s="589"/>
      <c r="L689" s="368"/>
      <c r="M689" s="368"/>
      <c r="N689" s="368"/>
      <c r="O689" s="368"/>
      <c r="P689" s="368"/>
      <c r="Q689" s="368"/>
      <c r="R689" s="368"/>
      <c r="S689" s="368"/>
      <c r="T689" s="368"/>
      <c r="U689" s="368"/>
      <c r="V689" s="368"/>
      <c r="W689" s="368"/>
      <c r="X689" s="368"/>
    </row>
    <row r="690" s="370" customFormat="1" ht="14.75" spans="1:24">
      <c r="A690" s="541"/>
      <c r="B690" s="490"/>
      <c r="C690" s="547" t="s">
        <v>738</v>
      </c>
      <c r="D690" s="546"/>
      <c r="E690" s="576">
        <f>E689/D689*20</f>
        <v>20</v>
      </c>
      <c r="F690" s="577">
        <f>F689/D689*20</f>
        <v>20</v>
      </c>
      <c r="G690" s="578"/>
      <c r="H690" s="579"/>
      <c r="I690" s="579"/>
      <c r="J690" s="590"/>
      <c r="L690" s="368"/>
      <c r="M690" s="368"/>
      <c r="N690" s="368"/>
      <c r="O690" s="368"/>
      <c r="P690" s="368"/>
      <c r="Q690" s="368"/>
      <c r="R690" s="368"/>
      <c r="S690" s="368"/>
      <c r="T690" s="368"/>
      <c r="U690" s="368"/>
      <c r="V690" s="368"/>
      <c r="W690" s="368"/>
      <c r="X690" s="368"/>
    </row>
    <row r="691" s="370" customFormat="1" ht="14.75" spans="1:24">
      <c r="A691" s="541"/>
      <c r="B691" s="490"/>
      <c r="C691" s="547" t="s">
        <v>739</v>
      </c>
      <c r="D691" s="546"/>
      <c r="E691" s="576">
        <f>E689/D689*100</f>
        <v>100</v>
      </c>
      <c r="F691" s="577">
        <f>F689/D689*100</f>
        <v>100</v>
      </c>
      <c r="G691" s="580"/>
      <c r="H691" s="577"/>
      <c r="I691" s="577"/>
      <c r="J691" s="591"/>
      <c r="L691" s="368"/>
      <c r="M691" s="368"/>
      <c r="N691" s="368"/>
      <c r="O691" s="368"/>
      <c r="P691" s="368"/>
      <c r="Q691" s="368"/>
      <c r="R691" s="368"/>
      <c r="S691" s="368"/>
      <c r="T691" s="368"/>
      <c r="U691" s="368"/>
      <c r="V691" s="368"/>
      <c r="W691" s="368"/>
      <c r="X691" s="368"/>
    </row>
    <row r="692" s="370" customFormat="1" ht="14.75" spans="1:24">
      <c r="A692" s="541"/>
      <c r="B692" s="548"/>
      <c r="C692" s="545"/>
      <c r="D692" s="549"/>
      <c r="E692" s="549"/>
      <c r="F692" s="581"/>
      <c r="G692" s="574"/>
      <c r="H692" s="575"/>
      <c r="I692" s="575"/>
      <c r="J692" s="592"/>
      <c r="L692" s="368"/>
      <c r="M692" s="368"/>
      <c r="N692" s="368"/>
      <c r="O692" s="368"/>
      <c r="P692" s="368"/>
      <c r="Q692" s="368"/>
      <c r="R692" s="368"/>
      <c r="S692" s="368"/>
      <c r="T692" s="368"/>
      <c r="U692" s="368"/>
      <c r="V692" s="368"/>
      <c r="W692" s="368"/>
      <c r="X692" s="368"/>
    </row>
    <row r="693" s="370" customFormat="1" ht="15.75" customHeight="1" spans="1:24">
      <c r="A693" s="550" t="s">
        <v>158</v>
      </c>
      <c r="B693" s="551">
        <v>5.1</v>
      </c>
      <c r="C693" s="552" t="s">
        <v>740</v>
      </c>
      <c r="D693" s="390"/>
      <c r="E693" s="390"/>
      <c r="F693" s="390"/>
      <c r="G693" s="389"/>
      <c r="H693" s="390"/>
      <c r="I693" s="390"/>
      <c r="J693" s="537"/>
      <c r="L693" s="368"/>
      <c r="M693" s="368"/>
      <c r="N693" s="368"/>
      <c r="O693" s="368"/>
      <c r="P693" s="368"/>
      <c r="Q693" s="368"/>
      <c r="R693" s="368"/>
      <c r="S693" s="368"/>
      <c r="T693" s="368"/>
      <c r="U693" s="368"/>
      <c r="V693" s="368"/>
      <c r="W693" s="368"/>
      <c r="X693" s="368"/>
    </row>
    <row r="694" s="370" customFormat="1" ht="96" customHeight="1" spans="1:24">
      <c r="A694" s="366"/>
      <c r="B694" s="490"/>
      <c r="C694" s="509" t="s">
        <v>741</v>
      </c>
      <c r="D694" s="553">
        <v>5</v>
      </c>
      <c r="E694" s="963">
        <v>5</v>
      </c>
      <c r="F694" s="964">
        <v>5</v>
      </c>
      <c r="G694" s="610"/>
      <c r="H694" s="610"/>
      <c r="I694" s="610"/>
      <c r="J694" s="610"/>
      <c r="L694" s="368"/>
      <c r="M694" s="368"/>
      <c r="N694" s="368"/>
      <c r="O694" s="368"/>
      <c r="P694" s="368"/>
      <c r="Q694" s="368"/>
      <c r="R694" s="368"/>
      <c r="S694" s="368"/>
      <c r="T694" s="368"/>
      <c r="U694" s="368"/>
      <c r="V694" s="368"/>
      <c r="W694" s="368"/>
      <c r="X694" s="368"/>
    </row>
    <row r="695" s="370" customFormat="1" ht="28" spans="1:24">
      <c r="A695" s="554" t="s">
        <v>742</v>
      </c>
      <c r="B695" s="490"/>
      <c r="C695" s="555" t="s">
        <v>743</v>
      </c>
      <c r="D695" s="556"/>
      <c r="E695" s="965"/>
      <c r="F695" s="966"/>
      <c r="G695" s="613"/>
      <c r="H695" s="613"/>
      <c r="I695" s="613"/>
      <c r="J695" s="613"/>
      <c r="L695" s="368"/>
      <c r="M695" s="368"/>
      <c r="N695" s="368"/>
      <c r="O695" s="368"/>
      <c r="P695" s="368"/>
      <c r="Q695" s="368"/>
      <c r="R695" s="368"/>
      <c r="S695" s="368"/>
      <c r="T695" s="368"/>
      <c r="U695" s="368"/>
      <c r="V695" s="368"/>
      <c r="W695" s="368"/>
      <c r="X695" s="368"/>
    </row>
    <row r="696" s="370" customFormat="1" ht="14.5" customHeight="1" spans="1:24">
      <c r="A696" s="557"/>
      <c r="B696" s="490"/>
      <c r="C696" s="510"/>
      <c r="D696" s="556"/>
      <c r="E696" s="965"/>
      <c r="F696" s="966"/>
      <c r="G696" s="613"/>
      <c r="H696" s="613"/>
      <c r="I696" s="613"/>
      <c r="J696" s="613"/>
      <c r="L696" s="368"/>
      <c r="M696" s="368"/>
      <c r="N696" s="368"/>
      <c r="O696" s="368"/>
      <c r="P696" s="368"/>
      <c r="Q696" s="368"/>
      <c r="R696" s="368"/>
      <c r="S696" s="368"/>
      <c r="T696" s="368"/>
      <c r="U696" s="368"/>
      <c r="V696" s="368"/>
      <c r="W696" s="368"/>
      <c r="X696" s="368"/>
    </row>
    <row r="697" s="370" customFormat="1" ht="15.75" customHeight="1" spans="1:24">
      <c r="A697" s="557"/>
      <c r="B697" s="490"/>
      <c r="C697" s="558" t="s">
        <v>744</v>
      </c>
      <c r="D697" s="556"/>
      <c r="E697" s="965"/>
      <c r="F697" s="966"/>
      <c r="G697" s="613"/>
      <c r="H697" s="613"/>
      <c r="I697" s="613"/>
      <c r="J697" s="613"/>
      <c r="L697" s="368"/>
      <c r="M697" s="368"/>
      <c r="N697" s="368"/>
      <c r="O697" s="368"/>
      <c r="P697" s="368"/>
      <c r="Q697" s="368"/>
      <c r="R697" s="368"/>
      <c r="S697" s="368"/>
      <c r="T697" s="368"/>
      <c r="U697" s="368"/>
      <c r="V697" s="368"/>
      <c r="W697" s="368"/>
      <c r="X697" s="368"/>
    </row>
    <row r="698" s="370" customFormat="1" ht="15.75" customHeight="1" spans="1:24">
      <c r="A698" s="557"/>
      <c r="B698" s="490"/>
      <c r="C698" s="559" t="s">
        <v>745</v>
      </c>
      <c r="D698" s="556"/>
      <c r="E698" s="965"/>
      <c r="F698" s="966"/>
      <c r="G698" s="613"/>
      <c r="H698" s="613"/>
      <c r="I698" s="613"/>
      <c r="J698" s="613"/>
      <c r="L698" s="368"/>
      <c r="M698" s="368"/>
      <c r="N698" s="368"/>
      <c r="O698" s="368"/>
      <c r="P698" s="368"/>
      <c r="Q698" s="368"/>
      <c r="R698" s="368"/>
      <c r="S698" s="368"/>
      <c r="T698" s="368"/>
      <c r="U698" s="368"/>
      <c r="V698" s="368"/>
      <c r="W698" s="368"/>
      <c r="X698" s="368"/>
    </row>
    <row r="699" s="370" customFormat="1" ht="15.75" customHeight="1" spans="1:24">
      <c r="A699" s="557"/>
      <c r="B699" s="490"/>
      <c r="C699" s="559" t="s">
        <v>746</v>
      </c>
      <c r="D699" s="556"/>
      <c r="E699" s="965"/>
      <c r="F699" s="966"/>
      <c r="G699" s="613"/>
      <c r="H699" s="613"/>
      <c r="I699" s="613"/>
      <c r="J699" s="613"/>
      <c r="L699" s="368"/>
      <c r="M699" s="368"/>
      <c r="N699" s="368"/>
      <c r="O699" s="368"/>
      <c r="P699" s="368"/>
      <c r="Q699" s="368"/>
      <c r="R699" s="368"/>
      <c r="S699" s="368"/>
      <c r="T699" s="368"/>
      <c r="U699" s="368"/>
      <c r="V699" s="368"/>
      <c r="W699" s="368"/>
      <c r="X699" s="368"/>
    </row>
    <row r="700" s="370" customFormat="1" ht="15.75" customHeight="1" spans="1:24">
      <c r="A700" s="557"/>
      <c r="B700" s="490"/>
      <c r="C700" s="559" t="s">
        <v>747</v>
      </c>
      <c r="D700" s="556"/>
      <c r="E700" s="965"/>
      <c r="F700" s="966"/>
      <c r="G700" s="613"/>
      <c r="H700" s="613"/>
      <c r="I700" s="613"/>
      <c r="J700" s="613"/>
      <c r="L700" s="368"/>
      <c r="M700" s="368"/>
      <c r="N700" s="368"/>
      <c r="O700" s="368"/>
      <c r="P700" s="368"/>
      <c r="Q700" s="368"/>
      <c r="R700" s="368"/>
      <c r="S700" s="368"/>
      <c r="T700" s="368"/>
      <c r="U700" s="368"/>
      <c r="V700" s="368"/>
      <c r="W700" s="368"/>
      <c r="X700" s="368"/>
    </row>
    <row r="701" s="370" customFormat="1" ht="15.75" customHeight="1" spans="1:24">
      <c r="A701" s="557"/>
      <c r="B701" s="490"/>
      <c r="C701" s="559" t="s">
        <v>748</v>
      </c>
      <c r="D701" s="556"/>
      <c r="E701" s="965"/>
      <c r="F701" s="966"/>
      <c r="G701" s="613"/>
      <c r="H701" s="613"/>
      <c r="I701" s="613"/>
      <c r="J701" s="613"/>
      <c r="L701" s="368"/>
      <c r="M701" s="368"/>
      <c r="N701" s="368"/>
      <c r="O701" s="368"/>
      <c r="P701" s="368"/>
      <c r="Q701" s="368"/>
      <c r="R701" s="368"/>
      <c r="S701" s="368"/>
      <c r="T701" s="368"/>
      <c r="U701" s="368"/>
      <c r="V701" s="368"/>
      <c r="W701" s="368"/>
      <c r="X701" s="368"/>
    </row>
    <row r="702" s="370" customFormat="1" ht="15.75" customHeight="1" spans="1:24">
      <c r="A702" s="557"/>
      <c r="B702" s="490"/>
      <c r="C702" s="559" t="s">
        <v>749</v>
      </c>
      <c r="D702" s="556"/>
      <c r="E702" s="965"/>
      <c r="F702" s="966"/>
      <c r="G702" s="613"/>
      <c r="H702" s="613"/>
      <c r="I702" s="613"/>
      <c r="J702" s="613"/>
      <c r="L702" s="368"/>
      <c r="M702" s="368"/>
      <c r="N702" s="368"/>
      <c r="O702" s="368"/>
      <c r="P702" s="368"/>
      <c r="Q702" s="368"/>
      <c r="R702" s="368"/>
      <c r="S702" s="368"/>
      <c r="T702" s="368"/>
      <c r="U702" s="368"/>
      <c r="V702" s="368"/>
      <c r="W702" s="368"/>
      <c r="X702" s="368"/>
    </row>
    <row r="703" s="370" customFormat="1" ht="15.75" customHeight="1" spans="1:24">
      <c r="A703" s="557"/>
      <c r="B703" s="548"/>
      <c r="C703" s="560"/>
      <c r="D703" s="561"/>
      <c r="E703" s="967"/>
      <c r="F703" s="968"/>
      <c r="G703" s="615"/>
      <c r="H703" s="615"/>
      <c r="I703" s="615"/>
      <c r="J703" s="613"/>
      <c r="L703" s="368"/>
      <c r="M703" s="368"/>
      <c r="N703" s="368"/>
      <c r="O703" s="368"/>
      <c r="P703" s="368"/>
      <c r="Q703" s="368"/>
      <c r="R703" s="368"/>
      <c r="S703" s="368"/>
      <c r="T703" s="368"/>
      <c r="U703" s="368"/>
      <c r="V703" s="368"/>
      <c r="W703" s="368"/>
      <c r="X703" s="368"/>
    </row>
    <row r="704" s="370" customFormat="1" ht="81" customHeight="1" spans="1:24">
      <c r="A704" s="531"/>
      <c r="B704" s="486">
        <v>5.1</v>
      </c>
      <c r="C704" s="481" t="s">
        <v>750</v>
      </c>
      <c r="D704" s="393">
        <v>5</v>
      </c>
      <c r="E704" s="935">
        <v>5</v>
      </c>
      <c r="F704" s="936">
        <v>5</v>
      </c>
      <c r="G704" s="610"/>
      <c r="H704" s="610"/>
      <c r="I704" s="610"/>
      <c r="J704" s="610"/>
      <c r="L704" s="368"/>
      <c r="M704" s="368"/>
      <c r="N704" s="368"/>
      <c r="O704" s="368"/>
      <c r="P704" s="368"/>
      <c r="Q704" s="368"/>
      <c r="R704" s="368"/>
      <c r="S704" s="368"/>
      <c r="T704" s="368"/>
      <c r="U704" s="368"/>
      <c r="V704" s="368"/>
      <c r="W704" s="368"/>
      <c r="X704" s="368"/>
    </row>
    <row r="705" s="370" customFormat="1" ht="14" spans="1:24">
      <c r="A705" s="531"/>
      <c r="B705" s="490"/>
      <c r="C705" s="562"/>
      <c r="D705" s="396"/>
      <c r="E705" s="937"/>
      <c r="F705" s="938"/>
      <c r="G705" s="613"/>
      <c r="H705" s="613"/>
      <c r="I705" s="613"/>
      <c r="J705" s="613"/>
      <c r="L705" s="368"/>
      <c r="M705" s="368"/>
      <c r="N705" s="368"/>
      <c r="O705" s="368"/>
      <c r="P705" s="368"/>
      <c r="Q705" s="368"/>
      <c r="R705" s="368"/>
      <c r="S705" s="368"/>
      <c r="T705" s="368"/>
      <c r="U705" s="368"/>
      <c r="V705" s="368"/>
      <c r="W705" s="368"/>
      <c r="X705" s="368"/>
    </row>
    <row r="706" s="370" customFormat="1" ht="14" spans="1:24">
      <c r="A706" s="531"/>
      <c r="B706" s="490"/>
      <c r="C706" s="404" t="s">
        <v>751</v>
      </c>
      <c r="D706" s="396"/>
      <c r="E706" s="937"/>
      <c r="F706" s="938"/>
      <c r="G706" s="613"/>
      <c r="H706" s="613"/>
      <c r="I706" s="613"/>
      <c r="J706" s="613"/>
      <c r="L706" s="368"/>
      <c r="M706" s="368"/>
      <c r="N706" s="368"/>
      <c r="O706" s="368"/>
      <c r="P706" s="368"/>
      <c r="Q706" s="368"/>
      <c r="R706" s="368"/>
      <c r="S706" s="368"/>
      <c r="T706" s="368"/>
      <c r="U706" s="368"/>
      <c r="V706" s="368"/>
      <c r="W706" s="368"/>
      <c r="X706" s="368"/>
    </row>
    <row r="707" s="370" customFormat="1" ht="14" spans="1:24">
      <c r="A707" s="531"/>
      <c r="B707" s="490"/>
      <c r="C707" s="404" t="s">
        <v>752</v>
      </c>
      <c r="D707" s="396"/>
      <c r="E707" s="937"/>
      <c r="F707" s="938"/>
      <c r="G707" s="613"/>
      <c r="H707" s="613"/>
      <c r="I707" s="613"/>
      <c r="J707" s="613"/>
      <c r="L707" s="368"/>
      <c r="M707" s="368"/>
      <c r="N707" s="368"/>
      <c r="O707" s="368"/>
      <c r="P707" s="368"/>
      <c r="Q707" s="368"/>
      <c r="R707" s="368"/>
      <c r="S707" s="368"/>
      <c r="T707" s="368"/>
      <c r="U707" s="368"/>
      <c r="V707" s="368"/>
      <c r="W707" s="368"/>
      <c r="X707" s="368"/>
    </row>
    <row r="708" s="370" customFormat="1" ht="14" spans="1:24">
      <c r="A708" s="531"/>
      <c r="B708" s="490"/>
      <c r="C708" s="404" t="s">
        <v>753</v>
      </c>
      <c r="D708" s="396"/>
      <c r="E708" s="937"/>
      <c r="F708" s="938"/>
      <c r="G708" s="613"/>
      <c r="H708" s="613"/>
      <c r="I708" s="613"/>
      <c r="J708" s="613"/>
      <c r="L708" s="368"/>
      <c r="M708" s="368"/>
      <c r="N708" s="368"/>
      <c r="O708" s="368"/>
      <c r="P708" s="368"/>
      <c r="Q708" s="368"/>
      <c r="R708" s="368"/>
      <c r="S708" s="368"/>
      <c r="T708" s="368"/>
      <c r="U708" s="368"/>
      <c r="V708" s="368"/>
      <c r="W708" s="368"/>
      <c r="X708" s="368"/>
    </row>
    <row r="709" s="370" customFormat="1" ht="14" spans="1:24">
      <c r="A709" s="563" t="s">
        <v>754</v>
      </c>
      <c r="B709" s="490"/>
      <c r="C709" s="404" t="s">
        <v>755</v>
      </c>
      <c r="D709" s="396"/>
      <c r="E709" s="937"/>
      <c r="F709" s="938"/>
      <c r="G709" s="613"/>
      <c r="H709" s="613"/>
      <c r="I709" s="613"/>
      <c r="J709" s="613"/>
      <c r="L709" s="368"/>
      <c r="M709" s="368"/>
      <c r="N709" s="368"/>
      <c r="O709" s="368"/>
      <c r="P709" s="368"/>
      <c r="Q709" s="368"/>
      <c r="R709" s="368"/>
      <c r="S709" s="368"/>
      <c r="T709" s="368"/>
      <c r="U709" s="368"/>
      <c r="V709" s="368"/>
      <c r="W709" s="368"/>
      <c r="X709" s="368"/>
    </row>
    <row r="710" s="370" customFormat="1" ht="17" customHeight="1" spans="1:24">
      <c r="A710" s="563"/>
      <c r="B710" s="490"/>
      <c r="C710" s="404" t="s">
        <v>756</v>
      </c>
      <c r="D710" s="396"/>
      <c r="E710" s="937"/>
      <c r="F710" s="938"/>
      <c r="G710" s="613"/>
      <c r="H710" s="613"/>
      <c r="I710" s="613"/>
      <c r="J710" s="613"/>
      <c r="L710" s="368"/>
      <c r="M710" s="368"/>
      <c r="N710" s="368"/>
      <c r="O710" s="368"/>
      <c r="P710" s="368"/>
      <c r="Q710" s="368"/>
      <c r="R710" s="368"/>
      <c r="S710" s="368"/>
      <c r="T710" s="368"/>
      <c r="U710" s="368"/>
      <c r="V710" s="368"/>
      <c r="W710" s="368"/>
      <c r="X710" s="368"/>
    </row>
    <row r="711" s="370" customFormat="1" ht="14.75" spans="1:24">
      <c r="A711" s="563"/>
      <c r="B711" s="548"/>
      <c r="C711" s="564"/>
      <c r="D711" s="400"/>
      <c r="E711" s="939"/>
      <c r="F711" s="940"/>
      <c r="G711" s="615"/>
      <c r="H711" s="615"/>
      <c r="I711" s="615"/>
      <c r="J711" s="615"/>
      <c r="L711" s="368"/>
      <c r="M711" s="368"/>
      <c r="N711" s="368"/>
      <c r="O711" s="368"/>
      <c r="P711" s="368"/>
      <c r="Q711" s="368"/>
      <c r="R711" s="368"/>
      <c r="S711" s="368"/>
      <c r="T711" s="368"/>
      <c r="U711" s="368"/>
      <c r="V711" s="368"/>
      <c r="W711" s="368"/>
      <c r="X711" s="368"/>
    </row>
    <row r="712" s="370" customFormat="1" ht="36.75" customHeight="1" spans="1:24">
      <c r="A712" s="563"/>
      <c r="B712" s="486">
        <v>5.1</v>
      </c>
      <c r="C712" s="565" t="s">
        <v>757</v>
      </c>
      <c r="D712" s="393">
        <v>5</v>
      </c>
      <c r="E712" s="935">
        <v>5</v>
      </c>
      <c r="F712" s="936">
        <v>5</v>
      </c>
      <c r="G712" s="610"/>
      <c r="H712" s="610"/>
      <c r="I712" s="610"/>
      <c r="J712" s="610"/>
      <c r="L712" s="368"/>
      <c r="M712" s="368"/>
      <c r="N712" s="368"/>
      <c r="O712" s="368"/>
      <c r="P712" s="368"/>
      <c r="Q712" s="368"/>
      <c r="R712" s="368"/>
      <c r="S712" s="368"/>
      <c r="T712" s="368"/>
      <c r="U712" s="368"/>
      <c r="V712" s="368"/>
      <c r="W712" s="368"/>
      <c r="X712" s="368"/>
    </row>
    <row r="713" s="370" customFormat="1" ht="14.5" customHeight="1" spans="1:24">
      <c r="A713" s="563"/>
      <c r="B713" s="490"/>
      <c r="C713" s="504"/>
      <c r="D713" s="396"/>
      <c r="E713" s="937"/>
      <c r="F713" s="938"/>
      <c r="G713" s="613"/>
      <c r="H713" s="613"/>
      <c r="I713" s="613"/>
      <c r="J713" s="613"/>
      <c r="L713" s="368"/>
      <c r="M713" s="368"/>
      <c r="N713" s="368"/>
      <c r="O713" s="368"/>
      <c r="P713" s="368"/>
      <c r="Q713" s="368"/>
      <c r="R713" s="368"/>
      <c r="S713" s="368"/>
      <c r="T713" s="368"/>
      <c r="U713" s="368"/>
      <c r="V713" s="368"/>
      <c r="W713" s="368"/>
      <c r="X713" s="368"/>
    </row>
    <row r="714" s="370" customFormat="1" ht="26.5" customHeight="1" spans="1:24">
      <c r="A714" s="563"/>
      <c r="B714" s="490"/>
      <c r="C714" s="566" t="s">
        <v>758</v>
      </c>
      <c r="D714" s="396"/>
      <c r="E714" s="937"/>
      <c r="F714" s="938"/>
      <c r="G714" s="613"/>
      <c r="H714" s="613"/>
      <c r="I714" s="613"/>
      <c r="J714" s="613"/>
      <c r="L714" s="368"/>
      <c r="M714" s="368"/>
      <c r="N714" s="368"/>
      <c r="O714" s="368"/>
      <c r="P714" s="368"/>
      <c r="Q714" s="368"/>
      <c r="R714" s="368"/>
      <c r="S714" s="368"/>
      <c r="T714" s="368"/>
      <c r="U714" s="368"/>
      <c r="V714" s="368"/>
      <c r="W714" s="368"/>
      <c r="X714" s="368"/>
    </row>
    <row r="715" s="370" customFormat="1" ht="25.5" customHeight="1" spans="1:24">
      <c r="A715" s="427"/>
      <c r="B715" s="490"/>
      <c r="C715" s="567" t="s">
        <v>759</v>
      </c>
      <c r="D715" s="396"/>
      <c r="E715" s="937"/>
      <c r="F715" s="938"/>
      <c r="G715" s="613"/>
      <c r="H715" s="613"/>
      <c r="I715" s="613"/>
      <c r="J715" s="613"/>
      <c r="L715" s="368"/>
      <c r="M715" s="368"/>
      <c r="N715" s="368"/>
      <c r="O715" s="368"/>
      <c r="P715" s="368"/>
      <c r="Q715" s="368"/>
      <c r="R715" s="368"/>
      <c r="S715" s="368"/>
      <c r="T715" s="368"/>
      <c r="U715" s="368"/>
      <c r="V715" s="368"/>
      <c r="W715" s="368"/>
      <c r="X715" s="368"/>
    </row>
    <row r="716" s="370" customFormat="1" ht="14" spans="1:24">
      <c r="A716" s="427"/>
      <c r="B716" s="490"/>
      <c r="C716" s="504" t="s">
        <v>760</v>
      </c>
      <c r="D716" s="396"/>
      <c r="E716" s="937"/>
      <c r="F716" s="938"/>
      <c r="G716" s="613"/>
      <c r="H716" s="613"/>
      <c r="I716" s="613"/>
      <c r="J716" s="613"/>
      <c r="L716" s="368"/>
      <c r="M716" s="368"/>
      <c r="N716" s="368"/>
      <c r="O716" s="368"/>
      <c r="P716" s="368"/>
      <c r="Q716" s="368"/>
      <c r="R716" s="368"/>
      <c r="S716" s="368"/>
      <c r="T716" s="368"/>
      <c r="U716" s="368"/>
      <c r="V716" s="368"/>
      <c r="W716" s="368"/>
      <c r="X716" s="368"/>
    </row>
    <row r="717" s="370" customFormat="1" ht="14.25" customHeight="1" spans="1:24">
      <c r="A717" s="427"/>
      <c r="B717" s="490"/>
      <c r="C717" s="504" t="s">
        <v>761</v>
      </c>
      <c r="D717" s="396"/>
      <c r="E717" s="937"/>
      <c r="F717" s="938"/>
      <c r="G717" s="613"/>
      <c r="H717" s="613"/>
      <c r="I717" s="613"/>
      <c r="J717" s="613"/>
      <c r="L717" s="368"/>
      <c r="M717" s="368"/>
      <c r="N717" s="368"/>
      <c r="O717" s="368"/>
      <c r="P717" s="368"/>
      <c r="Q717" s="368"/>
      <c r="R717" s="368"/>
      <c r="S717" s="368"/>
      <c r="T717" s="368"/>
      <c r="U717" s="368"/>
      <c r="V717" s="368"/>
      <c r="W717" s="368"/>
      <c r="X717" s="368"/>
    </row>
    <row r="718" s="370" customFormat="1" ht="17.25" customHeight="1" spans="1:24">
      <c r="A718" s="427"/>
      <c r="B718" s="490"/>
      <c r="C718" s="504" t="s">
        <v>762</v>
      </c>
      <c r="D718" s="396"/>
      <c r="E718" s="937"/>
      <c r="F718" s="938"/>
      <c r="G718" s="613"/>
      <c r="H718" s="613"/>
      <c r="I718" s="613"/>
      <c r="J718" s="613"/>
      <c r="L718" s="368"/>
      <c r="M718" s="368"/>
      <c r="N718" s="368"/>
      <c r="O718" s="368"/>
      <c r="P718" s="368"/>
      <c r="Q718" s="368"/>
      <c r="R718" s="368"/>
      <c r="S718" s="368"/>
      <c r="T718" s="368"/>
      <c r="U718" s="368"/>
      <c r="V718" s="368"/>
      <c r="W718" s="368"/>
      <c r="X718" s="368"/>
    </row>
    <row r="719" s="370" customFormat="1" ht="14" spans="1:24">
      <c r="A719" s="430"/>
      <c r="B719" s="490"/>
      <c r="C719" s="504" t="s">
        <v>763</v>
      </c>
      <c r="D719" s="396"/>
      <c r="E719" s="937"/>
      <c r="F719" s="938"/>
      <c r="G719" s="613"/>
      <c r="H719" s="613"/>
      <c r="I719" s="613"/>
      <c r="J719" s="613"/>
      <c r="L719" s="368"/>
      <c r="M719" s="368"/>
      <c r="N719" s="368"/>
      <c r="O719" s="368"/>
      <c r="P719" s="368"/>
      <c r="Q719" s="368"/>
      <c r="R719" s="368"/>
      <c r="S719" s="368"/>
      <c r="T719" s="368"/>
      <c r="U719" s="368"/>
      <c r="V719" s="368"/>
      <c r="W719" s="368"/>
      <c r="X719" s="368"/>
    </row>
    <row r="720" s="370" customFormat="1" ht="14" spans="1:24">
      <c r="A720" s="430"/>
      <c r="B720" s="490"/>
      <c r="C720" s="568" t="s">
        <v>764</v>
      </c>
      <c r="D720" s="396"/>
      <c r="E720" s="937"/>
      <c r="F720" s="938"/>
      <c r="G720" s="613"/>
      <c r="H720" s="613"/>
      <c r="I720" s="613"/>
      <c r="J720" s="613"/>
      <c r="L720" s="368"/>
      <c r="M720" s="368"/>
      <c r="N720" s="368"/>
      <c r="O720" s="368"/>
      <c r="P720" s="368"/>
      <c r="Q720" s="368"/>
      <c r="R720" s="368"/>
      <c r="S720" s="368"/>
      <c r="T720" s="368"/>
      <c r="U720" s="368"/>
      <c r="V720" s="368"/>
      <c r="W720" s="368"/>
      <c r="X720" s="368"/>
    </row>
    <row r="721" s="370" customFormat="1" ht="14" spans="1:24">
      <c r="A721" s="430"/>
      <c r="B721" s="490"/>
      <c r="C721" s="504" t="s">
        <v>765</v>
      </c>
      <c r="D721" s="396"/>
      <c r="E721" s="937"/>
      <c r="F721" s="938"/>
      <c r="G721" s="613"/>
      <c r="H721" s="613"/>
      <c r="I721" s="613"/>
      <c r="J721" s="613"/>
      <c r="L721" s="368"/>
      <c r="M721" s="368"/>
      <c r="N721" s="368"/>
      <c r="O721" s="368"/>
      <c r="P721" s="368"/>
      <c r="Q721" s="368"/>
      <c r="R721" s="368"/>
      <c r="S721" s="368"/>
      <c r="T721" s="368"/>
      <c r="U721" s="368"/>
      <c r="V721" s="368"/>
      <c r="W721" s="368"/>
      <c r="X721" s="368"/>
    </row>
    <row r="722" s="370" customFormat="1" ht="14.75" spans="1:24">
      <c r="A722" s="430"/>
      <c r="B722" s="548"/>
      <c r="C722" s="569"/>
      <c r="D722" s="400"/>
      <c r="E722" s="939"/>
      <c r="F722" s="940"/>
      <c r="G722" s="615"/>
      <c r="H722" s="615"/>
      <c r="I722" s="615"/>
      <c r="J722" s="613"/>
      <c r="L722" s="368"/>
      <c r="M722" s="368"/>
      <c r="N722" s="368"/>
      <c r="O722" s="368"/>
      <c r="P722" s="368"/>
      <c r="Q722" s="368"/>
      <c r="R722" s="368"/>
      <c r="S722" s="368"/>
      <c r="T722" s="368"/>
      <c r="U722" s="368"/>
      <c r="V722" s="368"/>
      <c r="W722" s="368"/>
      <c r="X722" s="368"/>
    </row>
    <row r="723" s="370" customFormat="1" ht="14" spans="1:24">
      <c r="A723" s="507"/>
      <c r="B723" s="508"/>
      <c r="C723" s="570" t="s">
        <v>766</v>
      </c>
      <c r="D723" s="393">
        <v>5</v>
      </c>
      <c r="E723" s="935">
        <v>5</v>
      </c>
      <c r="F723" s="936">
        <v>5</v>
      </c>
      <c r="G723" s="610"/>
      <c r="H723" s="610"/>
      <c r="I723" s="610"/>
      <c r="J723" s="610"/>
      <c r="L723" s="368"/>
      <c r="M723" s="368"/>
      <c r="N723" s="368"/>
      <c r="O723" s="368"/>
      <c r="P723" s="368"/>
      <c r="Q723" s="368"/>
      <c r="R723" s="368"/>
      <c r="S723" s="368"/>
      <c r="T723" s="368"/>
      <c r="U723" s="368"/>
      <c r="V723" s="368"/>
      <c r="W723" s="368"/>
      <c r="X723" s="368"/>
    </row>
    <row r="724" s="370" customFormat="1" ht="14" spans="1:24">
      <c r="A724" s="507"/>
      <c r="B724" s="492"/>
      <c r="C724" s="404" t="s">
        <v>767</v>
      </c>
      <c r="D724" s="396"/>
      <c r="E724" s="937"/>
      <c r="F724" s="938"/>
      <c r="G724" s="613"/>
      <c r="H724" s="613"/>
      <c r="I724" s="613"/>
      <c r="J724" s="613"/>
      <c r="L724" s="368"/>
      <c r="M724" s="368"/>
      <c r="N724" s="368"/>
      <c r="O724" s="368"/>
      <c r="P724" s="368"/>
      <c r="Q724" s="368"/>
      <c r="R724" s="368"/>
      <c r="S724" s="368"/>
      <c r="T724" s="368"/>
      <c r="U724" s="368"/>
      <c r="V724" s="368"/>
      <c r="W724" s="368"/>
      <c r="X724" s="368"/>
    </row>
    <row r="725" s="370" customFormat="1" ht="14" spans="1:24">
      <c r="A725" s="430"/>
      <c r="B725" s="492"/>
      <c r="C725" s="404" t="s">
        <v>768</v>
      </c>
      <c r="D725" s="396"/>
      <c r="E725" s="937"/>
      <c r="F725" s="938"/>
      <c r="G725" s="613"/>
      <c r="H725" s="613"/>
      <c r="I725" s="613"/>
      <c r="J725" s="613"/>
      <c r="L725" s="368"/>
      <c r="M725" s="368"/>
      <c r="N725" s="368"/>
      <c r="O725" s="368"/>
      <c r="P725" s="368"/>
      <c r="Q725" s="368"/>
      <c r="R725" s="368"/>
      <c r="S725" s="368"/>
      <c r="T725" s="368"/>
      <c r="U725" s="368"/>
      <c r="V725" s="368"/>
      <c r="W725" s="368"/>
      <c r="X725" s="368"/>
    </row>
    <row r="726" s="370" customFormat="1" ht="14" spans="1:24">
      <c r="A726" s="430"/>
      <c r="B726" s="492"/>
      <c r="C726" s="404" t="s">
        <v>769</v>
      </c>
      <c r="D726" s="396"/>
      <c r="E726" s="937"/>
      <c r="F726" s="938"/>
      <c r="G726" s="613"/>
      <c r="H726" s="613"/>
      <c r="I726" s="613"/>
      <c r="J726" s="613"/>
      <c r="L726" s="368"/>
      <c r="M726" s="368"/>
      <c r="N726" s="368"/>
      <c r="O726" s="368"/>
      <c r="P726" s="368"/>
      <c r="Q726" s="368"/>
      <c r="R726" s="368"/>
      <c r="S726" s="368"/>
      <c r="T726" s="368"/>
      <c r="U726" s="368"/>
      <c r="V726" s="368"/>
      <c r="W726" s="368"/>
      <c r="X726" s="368"/>
    </row>
    <row r="727" s="370" customFormat="1" ht="14" spans="1:24">
      <c r="A727" s="430"/>
      <c r="B727" s="492"/>
      <c r="C727" s="404" t="s">
        <v>770</v>
      </c>
      <c r="D727" s="396"/>
      <c r="E727" s="937"/>
      <c r="F727" s="938"/>
      <c r="G727" s="613"/>
      <c r="H727" s="613"/>
      <c r="I727" s="613"/>
      <c r="J727" s="613"/>
      <c r="L727" s="368"/>
      <c r="M727" s="368"/>
      <c r="N727" s="368"/>
      <c r="O727" s="368"/>
      <c r="P727" s="368"/>
      <c r="Q727" s="368"/>
      <c r="R727" s="368"/>
      <c r="S727" s="368"/>
      <c r="T727" s="368"/>
      <c r="U727" s="368"/>
      <c r="V727" s="368"/>
      <c r="W727" s="368"/>
      <c r="X727" s="368"/>
    </row>
    <row r="728" s="370" customFormat="1" ht="14" spans="1:24">
      <c r="A728" s="430"/>
      <c r="B728" s="492"/>
      <c r="C728" s="404" t="s">
        <v>771</v>
      </c>
      <c r="D728" s="396"/>
      <c r="E728" s="937"/>
      <c r="F728" s="938"/>
      <c r="G728" s="613"/>
      <c r="H728" s="613"/>
      <c r="I728" s="613"/>
      <c r="J728" s="613"/>
      <c r="L728" s="368"/>
      <c r="M728" s="368"/>
      <c r="N728" s="368"/>
      <c r="O728" s="368"/>
      <c r="P728" s="368"/>
      <c r="Q728" s="368"/>
      <c r="R728" s="368"/>
      <c r="S728" s="368"/>
      <c r="T728" s="368"/>
      <c r="U728" s="368"/>
      <c r="V728" s="368"/>
      <c r="W728" s="368"/>
      <c r="X728" s="368"/>
    </row>
    <row r="729" s="370" customFormat="1" ht="14" spans="1:24">
      <c r="A729" s="430"/>
      <c r="B729" s="492"/>
      <c r="C729" s="571" t="s">
        <v>772</v>
      </c>
      <c r="D729" s="396"/>
      <c r="E729" s="937"/>
      <c r="F729" s="938"/>
      <c r="G729" s="613"/>
      <c r="H729" s="613"/>
      <c r="I729" s="613"/>
      <c r="J729" s="613"/>
      <c r="L729" s="368"/>
      <c r="M729" s="368"/>
      <c r="N729" s="368"/>
      <c r="O729" s="368"/>
      <c r="P729" s="368"/>
      <c r="Q729" s="368"/>
      <c r="R729" s="368"/>
      <c r="S729" s="368"/>
      <c r="T729" s="368"/>
      <c r="U729" s="368"/>
      <c r="V729" s="368"/>
      <c r="W729" s="368"/>
      <c r="X729" s="368"/>
    </row>
    <row r="730" s="370" customFormat="1" ht="14.75" spans="1:24">
      <c r="A730" s="430"/>
      <c r="B730" s="517"/>
      <c r="C730" s="572"/>
      <c r="D730" s="400"/>
      <c r="E730" s="939"/>
      <c r="F730" s="940"/>
      <c r="G730" s="615"/>
      <c r="H730" s="615"/>
      <c r="I730" s="615"/>
      <c r="J730" s="613"/>
      <c r="L730" s="368"/>
      <c r="M730" s="368"/>
      <c r="N730" s="368"/>
      <c r="O730" s="368"/>
      <c r="P730" s="368"/>
      <c r="Q730" s="368"/>
      <c r="R730" s="368"/>
      <c r="S730" s="368"/>
      <c r="T730" s="368"/>
      <c r="U730" s="368"/>
      <c r="V730" s="368"/>
      <c r="W730" s="368"/>
      <c r="X730" s="368"/>
    </row>
    <row r="731" s="370" customFormat="1" ht="14" spans="1:24">
      <c r="A731" s="430"/>
      <c r="B731" s="492"/>
      <c r="C731" s="573" t="s">
        <v>773</v>
      </c>
      <c r="D731" s="393">
        <v>5</v>
      </c>
      <c r="E731" s="935">
        <v>5</v>
      </c>
      <c r="F731" s="936">
        <v>5</v>
      </c>
      <c r="G731" s="610"/>
      <c r="H731" s="610"/>
      <c r="I731" s="610"/>
      <c r="J731" s="610"/>
      <c r="L731" s="368"/>
      <c r="M731" s="368"/>
      <c r="N731" s="368"/>
      <c r="O731" s="368"/>
      <c r="P731" s="368"/>
      <c r="Q731" s="368"/>
      <c r="R731" s="368"/>
      <c r="S731" s="368"/>
      <c r="T731" s="368"/>
      <c r="U731" s="368"/>
      <c r="V731" s="368"/>
      <c r="W731" s="368"/>
      <c r="X731" s="368"/>
    </row>
    <row r="732" s="370" customFormat="1" ht="14" spans="1:24">
      <c r="A732" s="430"/>
      <c r="B732" s="492"/>
      <c r="C732" s="404" t="s">
        <v>521</v>
      </c>
      <c r="D732" s="396"/>
      <c r="E732" s="937"/>
      <c r="F732" s="938"/>
      <c r="G732" s="613"/>
      <c r="H732" s="613"/>
      <c r="I732" s="613"/>
      <c r="J732" s="613"/>
      <c r="L732" s="368"/>
      <c r="M732" s="368"/>
      <c r="N732" s="368"/>
      <c r="O732" s="368"/>
      <c r="P732" s="368"/>
      <c r="Q732" s="368"/>
      <c r="R732" s="368"/>
      <c r="S732" s="368"/>
      <c r="T732" s="368"/>
      <c r="U732" s="368"/>
      <c r="V732" s="368"/>
      <c r="W732" s="368"/>
      <c r="X732" s="368"/>
    </row>
    <row r="733" s="370" customFormat="1" ht="14" spans="1:24">
      <c r="A733" s="430"/>
      <c r="B733" s="492"/>
      <c r="C733" s="404" t="s">
        <v>774</v>
      </c>
      <c r="D733" s="396"/>
      <c r="E733" s="937"/>
      <c r="F733" s="938"/>
      <c r="G733" s="613"/>
      <c r="H733" s="613"/>
      <c r="I733" s="613"/>
      <c r="J733" s="613"/>
      <c r="L733" s="368"/>
      <c r="M733" s="368"/>
      <c r="N733" s="368"/>
      <c r="O733" s="368"/>
      <c r="P733" s="368"/>
      <c r="Q733" s="368"/>
      <c r="R733" s="368"/>
      <c r="S733" s="368"/>
      <c r="T733" s="368"/>
      <c r="U733" s="368"/>
      <c r="V733" s="368"/>
      <c r="W733" s="368"/>
      <c r="X733" s="368"/>
    </row>
    <row r="734" s="370" customFormat="1" ht="14" spans="1:24">
      <c r="A734" s="430"/>
      <c r="B734" s="492"/>
      <c r="C734" s="404" t="s">
        <v>775</v>
      </c>
      <c r="D734" s="396"/>
      <c r="E734" s="937"/>
      <c r="F734" s="938"/>
      <c r="G734" s="613"/>
      <c r="H734" s="613"/>
      <c r="I734" s="613"/>
      <c r="J734" s="613"/>
      <c r="L734" s="368"/>
      <c r="M734" s="368"/>
      <c r="N734" s="368"/>
      <c r="O734" s="368"/>
      <c r="P734" s="368"/>
      <c r="Q734" s="368"/>
      <c r="R734" s="368"/>
      <c r="S734" s="368"/>
      <c r="T734" s="368"/>
      <c r="U734" s="368"/>
      <c r="V734" s="368"/>
      <c r="W734" s="368"/>
      <c r="X734" s="368"/>
    </row>
    <row r="735" s="370" customFormat="1" ht="14" spans="1:24">
      <c r="A735" s="430"/>
      <c r="B735" s="492"/>
      <c r="C735" s="404" t="s">
        <v>776</v>
      </c>
      <c r="D735" s="396"/>
      <c r="E735" s="937"/>
      <c r="F735" s="938"/>
      <c r="G735" s="613"/>
      <c r="H735" s="613"/>
      <c r="I735" s="613"/>
      <c r="J735" s="613"/>
      <c r="L735" s="368"/>
      <c r="M735" s="368"/>
      <c r="N735" s="368"/>
      <c r="O735" s="368"/>
      <c r="P735" s="368"/>
      <c r="Q735" s="368"/>
      <c r="R735" s="368"/>
      <c r="S735" s="368"/>
      <c r="T735" s="368"/>
      <c r="U735" s="368"/>
      <c r="V735" s="368"/>
      <c r="W735" s="368"/>
      <c r="X735" s="368"/>
    </row>
    <row r="736" s="370" customFormat="1" ht="14" spans="1:24">
      <c r="A736" s="430"/>
      <c r="B736" s="492"/>
      <c r="C736" s="404" t="s">
        <v>777</v>
      </c>
      <c r="D736" s="396"/>
      <c r="E736" s="937"/>
      <c r="F736" s="938"/>
      <c r="G736" s="613"/>
      <c r="H736" s="613"/>
      <c r="I736" s="613"/>
      <c r="J736" s="613"/>
      <c r="L736" s="368"/>
      <c r="M736" s="368"/>
      <c r="N736" s="368"/>
      <c r="O736" s="368"/>
      <c r="P736" s="368"/>
      <c r="Q736" s="368"/>
      <c r="R736" s="368"/>
      <c r="S736" s="368"/>
      <c r="T736" s="368"/>
      <c r="U736" s="368"/>
      <c r="V736" s="368"/>
      <c r="W736" s="368"/>
      <c r="X736" s="368"/>
    </row>
    <row r="737" s="370" customFormat="1" ht="15.5" customHeight="1" spans="1:24">
      <c r="A737" s="416" t="s">
        <v>778</v>
      </c>
      <c r="B737" s="492"/>
      <c r="C737" s="523" t="s">
        <v>779</v>
      </c>
      <c r="D737" s="396"/>
      <c r="E737" s="937"/>
      <c r="F737" s="938"/>
      <c r="G737" s="613"/>
      <c r="H737" s="613"/>
      <c r="I737" s="613"/>
      <c r="J737" s="613"/>
      <c r="L737" s="368"/>
      <c r="M737" s="368"/>
      <c r="N737" s="368"/>
      <c r="O737" s="368"/>
      <c r="P737" s="368"/>
      <c r="Q737" s="368"/>
      <c r="R737" s="368"/>
      <c r="S737" s="368"/>
      <c r="T737" s="368"/>
      <c r="U737" s="368"/>
      <c r="V737" s="368"/>
      <c r="W737" s="368"/>
      <c r="X737" s="368"/>
    </row>
    <row r="738" s="370" customFormat="1" ht="17" customHeight="1" spans="1:24">
      <c r="A738" s="416"/>
      <c r="B738" s="517"/>
      <c r="C738" s="523"/>
      <c r="D738" s="400"/>
      <c r="E738" s="939"/>
      <c r="F738" s="940"/>
      <c r="G738" s="615"/>
      <c r="H738" s="615"/>
      <c r="I738" s="615"/>
      <c r="J738" s="613"/>
      <c r="L738" s="368"/>
      <c r="M738" s="368"/>
      <c r="N738" s="368"/>
      <c r="O738" s="368"/>
      <c r="P738" s="368"/>
      <c r="Q738" s="368"/>
      <c r="R738" s="368"/>
      <c r="S738" s="368"/>
      <c r="T738" s="368"/>
      <c r="U738" s="368"/>
      <c r="V738" s="368"/>
      <c r="W738" s="368"/>
      <c r="X738" s="368"/>
    </row>
    <row r="739" s="370" customFormat="1" ht="28" spans="1:24">
      <c r="A739" s="416"/>
      <c r="B739" s="492">
        <v>5.1</v>
      </c>
      <c r="C739" s="522" t="s">
        <v>780</v>
      </c>
      <c r="D739" s="393">
        <v>5</v>
      </c>
      <c r="E739" s="935">
        <v>5</v>
      </c>
      <c r="F739" s="936">
        <v>5</v>
      </c>
      <c r="G739" s="610"/>
      <c r="H739" s="610"/>
      <c r="I739" s="610"/>
      <c r="J739" s="610"/>
      <c r="L739" s="368"/>
      <c r="M739" s="368"/>
      <c r="N739" s="368"/>
      <c r="O739" s="368"/>
      <c r="P739" s="368"/>
      <c r="Q739" s="368"/>
      <c r="R739" s="368"/>
      <c r="S739" s="368"/>
      <c r="T739" s="368"/>
      <c r="U739" s="368"/>
      <c r="V739" s="368"/>
      <c r="W739" s="368"/>
      <c r="X739" s="368"/>
    </row>
    <row r="740" s="370" customFormat="1" ht="14" spans="1:24">
      <c r="A740" s="416"/>
      <c r="B740" s="492"/>
      <c r="C740" s="562"/>
      <c r="D740" s="396"/>
      <c r="E740" s="937"/>
      <c r="F740" s="938"/>
      <c r="G740" s="613"/>
      <c r="H740" s="613"/>
      <c r="I740" s="613"/>
      <c r="J740" s="613"/>
      <c r="L740" s="368"/>
      <c r="M740" s="368"/>
      <c r="N740" s="368"/>
      <c r="O740" s="368"/>
      <c r="P740" s="368"/>
      <c r="Q740" s="368"/>
      <c r="R740" s="368"/>
      <c r="S740" s="368"/>
      <c r="T740" s="368"/>
      <c r="U740" s="368"/>
      <c r="V740" s="368"/>
      <c r="W740" s="368"/>
      <c r="X740" s="368"/>
    </row>
    <row r="741" s="370" customFormat="1" ht="14" spans="1:24">
      <c r="A741" s="430"/>
      <c r="B741" s="492"/>
      <c r="C741" s="404" t="s">
        <v>781</v>
      </c>
      <c r="D741" s="396"/>
      <c r="E741" s="937"/>
      <c r="F741" s="938"/>
      <c r="G741" s="613"/>
      <c r="H741" s="613"/>
      <c r="I741" s="613"/>
      <c r="J741" s="613"/>
      <c r="L741" s="368"/>
      <c r="M741" s="368"/>
      <c r="N741" s="368"/>
      <c r="O741" s="368"/>
      <c r="P741" s="368"/>
      <c r="Q741" s="368"/>
      <c r="R741" s="368"/>
      <c r="S741" s="368"/>
      <c r="T741" s="368"/>
      <c r="U741" s="368"/>
      <c r="V741" s="368"/>
      <c r="W741" s="368"/>
      <c r="X741" s="368"/>
    </row>
    <row r="742" s="370" customFormat="1" ht="14" spans="1:24">
      <c r="A742" s="430"/>
      <c r="B742" s="492"/>
      <c r="C742" s="404" t="s">
        <v>782</v>
      </c>
      <c r="D742" s="396"/>
      <c r="E742" s="937"/>
      <c r="F742" s="938"/>
      <c r="G742" s="613"/>
      <c r="H742" s="613"/>
      <c r="I742" s="613"/>
      <c r="J742" s="613"/>
      <c r="L742" s="368"/>
      <c r="M742" s="368"/>
      <c r="N742" s="368"/>
      <c r="O742" s="368"/>
      <c r="P742" s="368"/>
      <c r="Q742" s="368"/>
      <c r="R742" s="368"/>
      <c r="S742" s="368"/>
      <c r="T742" s="368"/>
      <c r="U742" s="368"/>
      <c r="V742" s="368"/>
      <c r="W742" s="368"/>
      <c r="X742" s="368"/>
    </row>
    <row r="743" s="370" customFormat="1" ht="14" spans="1:24">
      <c r="A743" s="430"/>
      <c r="B743" s="492"/>
      <c r="C743" s="404" t="s">
        <v>783</v>
      </c>
      <c r="D743" s="396"/>
      <c r="E743" s="937"/>
      <c r="F743" s="938"/>
      <c r="G743" s="613"/>
      <c r="H743" s="613"/>
      <c r="I743" s="613"/>
      <c r="J743" s="613"/>
      <c r="L743" s="368"/>
      <c r="M743" s="368"/>
      <c r="N743" s="368"/>
      <c r="O743" s="368"/>
      <c r="P743" s="368"/>
      <c r="Q743" s="368"/>
      <c r="R743" s="368"/>
      <c r="S743" s="368"/>
      <c r="T743" s="368"/>
      <c r="U743" s="368"/>
      <c r="V743" s="368"/>
      <c r="W743" s="368"/>
      <c r="X743" s="368"/>
    </row>
    <row r="744" s="370" customFormat="1" ht="14" spans="1:24">
      <c r="A744" s="430"/>
      <c r="B744" s="492"/>
      <c r="C744" s="404" t="s">
        <v>784</v>
      </c>
      <c r="D744" s="396"/>
      <c r="E744" s="937"/>
      <c r="F744" s="938"/>
      <c r="G744" s="613"/>
      <c r="H744" s="613"/>
      <c r="I744" s="613"/>
      <c r="J744" s="613"/>
      <c r="L744" s="368"/>
      <c r="M744" s="368"/>
      <c r="N744" s="368"/>
      <c r="O744" s="368"/>
      <c r="P744" s="368"/>
      <c r="Q744" s="368"/>
      <c r="R744" s="368"/>
      <c r="S744" s="368"/>
      <c r="T744" s="368"/>
      <c r="U744" s="368"/>
      <c r="V744" s="368"/>
      <c r="W744" s="368"/>
      <c r="X744" s="368"/>
    </row>
    <row r="745" s="370" customFormat="1" ht="14" spans="1:24">
      <c r="A745" s="430"/>
      <c r="B745" s="492"/>
      <c r="C745" s="404" t="s">
        <v>785</v>
      </c>
      <c r="D745" s="396"/>
      <c r="E745" s="937"/>
      <c r="F745" s="938"/>
      <c r="G745" s="613"/>
      <c r="H745" s="613"/>
      <c r="I745" s="613"/>
      <c r="J745" s="613"/>
      <c r="L745" s="368"/>
      <c r="M745" s="368"/>
      <c r="N745" s="368"/>
      <c r="O745" s="368"/>
      <c r="P745" s="368"/>
      <c r="Q745" s="368"/>
      <c r="R745" s="368"/>
      <c r="S745" s="368"/>
      <c r="T745" s="368"/>
      <c r="U745" s="368"/>
      <c r="V745" s="368"/>
      <c r="W745" s="368"/>
      <c r="X745" s="368"/>
    </row>
    <row r="746" s="370" customFormat="1" ht="14" spans="1:24">
      <c r="A746" s="430"/>
      <c r="B746" s="492"/>
      <c r="C746" s="571" t="s">
        <v>786</v>
      </c>
      <c r="D746" s="396"/>
      <c r="E746" s="937"/>
      <c r="F746" s="938"/>
      <c r="G746" s="613"/>
      <c r="H746" s="613"/>
      <c r="I746" s="613"/>
      <c r="J746" s="613"/>
      <c r="L746" s="368"/>
      <c r="M746" s="368"/>
      <c r="N746" s="368"/>
      <c r="O746" s="368"/>
      <c r="P746" s="368"/>
      <c r="Q746" s="368"/>
      <c r="R746" s="368"/>
      <c r="S746" s="368"/>
      <c r="T746" s="368"/>
      <c r="U746" s="368"/>
      <c r="V746" s="368"/>
      <c r="W746" s="368"/>
      <c r="X746" s="368"/>
    </row>
    <row r="747" s="370" customFormat="1" ht="14.75" spans="1:24">
      <c r="A747" s="430"/>
      <c r="B747" s="593"/>
      <c r="C747" s="572"/>
      <c r="D747" s="400"/>
      <c r="E747" s="939"/>
      <c r="F747" s="940"/>
      <c r="G747" s="615"/>
      <c r="H747" s="615"/>
      <c r="I747" s="615"/>
      <c r="J747" s="613"/>
      <c r="L747" s="368"/>
      <c r="M747" s="368"/>
      <c r="N747" s="368"/>
      <c r="O747" s="368"/>
      <c r="P747" s="368"/>
      <c r="Q747" s="368"/>
      <c r="R747" s="368"/>
      <c r="S747" s="368"/>
      <c r="T747" s="368"/>
      <c r="U747" s="368"/>
      <c r="V747" s="368"/>
      <c r="W747" s="368"/>
      <c r="X747" s="368"/>
    </row>
    <row r="748" s="370" customFormat="1" ht="42" spans="1:24">
      <c r="A748" s="507"/>
      <c r="B748" s="508">
        <v>5.1</v>
      </c>
      <c r="C748" s="522" t="s">
        <v>787</v>
      </c>
      <c r="D748" s="393">
        <v>5</v>
      </c>
      <c r="E748" s="935">
        <v>5</v>
      </c>
      <c r="F748" s="936">
        <v>5</v>
      </c>
      <c r="G748" s="610"/>
      <c r="H748" s="610"/>
      <c r="I748" s="610"/>
      <c r="J748" s="610"/>
      <c r="L748" s="368"/>
      <c r="M748" s="368"/>
      <c r="N748" s="368"/>
      <c r="O748" s="368"/>
      <c r="P748" s="368"/>
      <c r="Q748" s="368"/>
      <c r="R748" s="368"/>
      <c r="S748" s="368"/>
      <c r="T748" s="368"/>
      <c r="U748" s="368"/>
      <c r="V748" s="368"/>
      <c r="W748" s="368"/>
      <c r="X748" s="368"/>
    </row>
    <row r="749" s="370" customFormat="1" ht="11.25" customHeight="1" spans="1:24">
      <c r="A749" s="507"/>
      <c r="B749" s="492"/>
      <c r="C749" s="562"/>
      <c r="D749" s="396"/>
      <c r="E749" s="937"/>
      <c r="F749" s="938"/>
      <c r="G749" s="613"/>
      <c r="H749" s="613"/>
      <c r="I749" s="613"/>
      <c r="J749" s="613"/>
      <c r="L749" s="368"/>
      <c r="M749" s="368"/>
      <c r="N749" s="368"/>
      <c r="O749" s="368"/>
      <c r="P749" s="368"/>
      <c r="Q749" s="368"/>
      <c r="R749" s="368"/>
      <c r="S749" s="368"/>
      <c r="T749" s="368"/>
      <c r="U749" s="368"/>
      <c r="V749" s="368"/>
      <c r="W749" s="368"/>
      <c r="X749" s="368"/>
    </row>
    <row r="750" s="370" customFormat="1" ht="14" spans="1:24">
      <c r="A750" s="430"/>
      <c r="B750" s="492"/>
      <c r="C750" s="404" t="s">
        <v>788</v>
      </c>
      <c r="D750" s="396"/>
      <c r="E750" s="937"/>
      <c r="F750" s="938"/>
      <c r="G750" s="613"/>
      <c r="H750" s="613"/>
      <c r="I750" s="613"/>
      <c r="J750" s="613"/>
      <c r="L750" s="368"/>
      <c r="M750" s="368"/>
      <c r="N750" s="368"/>
      <c r="O750" s="368"/>
      <c r="P750" s="368"/>
      <c r="Q750" s="368"/>
      <c r="R750" s="368"/>
      <c r="S750" s="368"/>
      <c r="T750" s="368"/>
      <c r="U750" s="368"/>
      <c r="V750" s="368"/>
      <c r="W750" s="368"/>
      <c r="X750" s="368"/>
    </row>
    <row r="751" s="370" customFormat="1" ht="14" spans="1:24">
      <c r="A751" s="430"/>
      <c r="B751" s="492"/>
      <c r="C751" s="404" t="s">
        <v>789</v>
      </c>
      <c r="D751" s="396"/>
      <c r="E751" s="937"/>
      <c r="F751" s="938"/>
      <c r="G751" s="613"/>
      <c r="H751" s="613"/>
      <c r="I751" s="613"/>
      <c r="J751" s="613"/>
      <c r="L751" s="368"/>
      <c r="M751" s="368"/>
      <c r="N751" s="368"/>
      <c r="O751" s="368"/>
      <c r="P751" s="368"/>
      <c r="Q751" s="368"/>
      <c r="R751" s="368"/>
      <c r="S751" s="368"/>
      <c r="T751" s="368"/>
      <c r="U751" s="368"/>
      <c r="V751" s="368"/>
      <c r="W751" s="368"/>
      <c r="X751" s="368"/>
    </row>
    <row r="752" s="370" customFormat="1" ht="14" spans="1:24">
      <c r="A752" s="430"/>
      <c r="B752" s="492"/>
      <c r="C752" s="504" t="s">
        <v>790</v>
      </c>
      <c r="D752" s="396"/>
      <c r="E752" s="937"/>
      <c r="F752" s="938"/>
      <c r="G752" s="613"/>
      <c r="H752" s="613"/>
      <c r="I752" s="613"/>
      <c r="J752" s="613"/>
      <c r="L752" s="368"/>
      <c r="M752" s="368"/>
      <c r="N752" s="368"/>
      <c r="O752" s="368"/>
      <c r="P752" s="368"/>
      <c r="Q752" s="368"/>
      <c r="R752" s="368"/>
      <c r="S752" s="368"/>
      <c r="T752" s="368"/>
      <c r="U752" s="368"/>
      <c r="V752" s="368"/>
      <c r="W752" s="368"/>
      <c r="X752" s="368"/>
    </row>
    <row r="753" s="370" customFormat="1" ht="14" spans="1:24">
      <c r="A753" s="507"/>
      <c r="B753" s="492"/>
      <c r="C753" s="404" t="s">
        <v>791</v>
      </c>
      <c r="D753" s="396"/>
      <c r="E753" s="937"/>
      <c r="F753" s="938"/>
      <c r="G753" s="613"/>
      <c r="H753" s="613"/>
      <c r="I753" s="613"/>
      <c r="J753" s="613"/>
      <c r="L753" s="368"/>
      <c r="M753" s="368"/>
      <c r="N753" s="368"/>
      <c r="O753" s="368"/>
      <c r="P753" s="368"/>
      <c r="Q753" s="368"/>
      <c r="R753" s="368"/>
      <c r="S753" s="368"/>
      <c r="T753" s="368"/>
      <c r="U753" s="368"/>
      <c r="V753" s="368"/>
      <c r="W753" s="368"/>
      <c r="X753" s="368"/>
    </row>
    <row r="754" s="370" customFormat="1" ht="14" spans="1:24">
      <c r="A754" s="507"/>
      <c r="B754" s="492"/>
      <c r="C754" s="404" t="s">
        <v>792</v>
      </c>
      <c r="D754" s="396"/>
      <c r="E754" s="937"/>
      <c r="F754" s="938"/>
      <c r="G754" s="613"/>
      <c r="H754" s="613"/>
      <c r="I754" s="613"/>
      <c r="J754" s="613"/>
      <c r="L754" s="368"/>
      <c r="M754" s="368"/>
      <c r="N754" s="368"/>
      <c r="O754" s="368"/>
      <c r="P754" s="368"/>
      <c r="Q754" s="368"/>
      <c r="R754" s="368"/>
      <c r="S754" s="368"/>
      <c r="T754" s="368"/>
      <c r="U754" s="368"/>
      <c r="V754" s="368"/>
      <c r="W754" s="368"/>
      <c r="X754" s="368"/>
    </row>
    <row r="755" s="370" customFormat="1" ht="14" spans="1:24">
      <c r="A755" s="430"/>
      <c r="B755" s="492"/>
      <c r="C755" s="571" t="s">
        <v>793</v>
      </c>
      <c r="D755" s="396"/>
      <c r="E755" s="937"/>
      <c r="F755" s="938"/>
      <c r="G755" s="613"/>
      <c r="H755" s="613"/>
      <c r="I755" s="613"/>
      <c r="J755" s="613"/>
      <c r="L755" s="368"/>
      <c r="M755" s="368"/>
      <c r="N755" s="368"/>
      <c r="O755" s="368"/>
      <c r="P755" s="368"/>
      <c r="Q755" s="368"/>
      <c r="R755" s="368"/>
      <c r="S755" s="368"/>
      <c r="T755" s="368"/>
      <c r="U755" s="368"/>
      <c r="V755" s="368"/>
      <c r="W755" s="368"/>
      <c r="X755" s="368"/>
    </row>
    <row r="756" s="370" customFormat="1" ht="21" customHeight="1" spans="1:24">
      <c r="A756" s="499"/>
      <c r="B756" s="517"/>
      <c r="C756" s="571"/>
      <c r="D756" s="400"/>
      <c r="E756" s="939"/>
      <c r="F756" s="940"/>
      <c r="G756" s="615"/>
      <c r="H756" s="615"/>
      <c r="I756" s="615"/>
      <c r="J756" s="613"/>
      <c r="L756" s="368"/>
      <c r="M756" s="368"/>
      <c r="N756" s="368"/>
      <c r="O756" s="368"/>
      <c r="P756" s="368"/>
      <c r="Q756" s="368"/>
      <c r="R756" s="368"/>
      <c r="S756" s="368"/>
      <c r="T756" s="368"/>
      <c r="U756" s="368"/>
      <c r="V756" s="368"/>
      <c r="W756" s="368"/>
      <c r="X756" s="368"/>
    </row>
    <row r="757" s="370" customFormat="1" ht="14.75" spans="1:24">
      <c r="A757" s="430"/>
      <c r="B757" s="551">
        <v>5.2</v>
      </c>
      <c r="C757" s="389" t="s">
        <v>794</v>
      </c>
      <c r="D757" s="390"/>
      <c r="E757" s="390"/>
      <c r="F757" s="390"/>
      <c r="G757" s="389"/>
      <c r="H757" s="390"/>
      <c r="I757" s="390"/>
      <c r="J757" s="597"/>
      <c r="L757" s="368"/>
      <c r="M757" s="368"/>
      <c r="N757" s="368"/>
      <c r="O757" s="368"/>
      <c r="P757" s="368"/>
      <c r="Q757" s="368"/>
      <c r="R757" s="368"/>
      <c r="S757" s="368"/>
      <c r="T757" s="368"/>
      <c r="U757" s="368"/>
      <c r="V757" s="368"/>
      <c r="W757" s="368"/>
      <c r="X757" s="368"/>
    </row>
    <row r="758" s="370" customFormat="1" ht="28" spans="1:24">
      <c r="A758" s="430"/>
      <c r="B758" s="490"/>
      <c r="C758" s="522" t="s">
        <v>795</v>
      </c>
      <c r="D758" s="393">
        <v>5</v>
      </c>
      <c r="E758" s="935">
        <v>5</v>
      </c>
      <c r="F758" s="936">
        <v>5</v>
      </c>
      <c r="G758" s="610"/>
      <c r="H758" s="610"/>
      <c r="I758" s="610"/>
      <c r="J758" s="610"/>
      <c r="L758" s="368"/>
      <c r="M758" s="368"/>
      <c r="N758" s="368"/>
      <c r="O758" s="368"/>
      <c r="P758" s="368"/>
      <c r="Q758" s="368"/>
      <c r="R758" s="368"/>
      <c r="S758" s="368"/>
      <c r="T758" s="368"/>
      <c r="U758" s="368"/>
      <c r="V758" s="368"/>
      <c r="W758" s="368"/>
      <c r="X758" s="368"/>
    </row>
    <row r="759" s="370" customFormat="1" ht="16" customHeight="1" spans="1:24">
      <c r="A759" s="430"/>
      <c r="B759" s="490"/>
      <c r="C759" s="404"/>
      <c r="D759" s="396"/>
      <c r="E759" s="937"/>
      <c r="F759" s="938"/>
      <c r="G759" s="613"/>
      <c r="H759" s="613"/>
      <c r="I759" s="613"/>
      <c r="J759" s="613"/>
      <c r="L759" s="368"/>
      <c r="M759" s="368"/>
      <c r="N759" s="368"/>
      <c r="O759" s="368"/>
      <c r="P759" s="368"/>
      <c r="Q759" s="368"/>
      <c r="R759" s="368"/>
      <c r="S759" s="368"/>
      <c r="T759" s="368"/>
      <c r="U759" s="368"/>
      <c r="V759" s="368"/>
      <c r="W759" s="368"/>
      <c r="X759" s="368"/>
    </row>
    <row r="760" s="370" customFormat="1" ht="14" spans="1:24">
      <c r="A760" s="430"/>
      <c r="B760" s="490"/>
      <c r="C760" s="404" t="s">
        <v>796</v>
      </c>
      <c r="D760" s="396"/>
      <c r="E760" s="937"/>
      <c r="F760" s="938"/>
      <c r="G760" s="613"/>
      <c r="H760" s="613"/>
      <c r="I760" s="613"/>
      <c r="J760" s="613"/>
      <c r="L760" s="368"/>
      <c r="M760" s="368"/>
      <c r="N760" s="368"/>
      <c r="O760" s="368"/>
      <c r="P760" s="368"/>
      <c r="Q760" s="368"/>
      <c r="R760" s="368"/>
      <c r="S760" s="368"/>
      <c r="T760" s="368"/>
      <c r="U760" s="368"/>
      <c r="V760" s="368"/>
      <c r="W760" s="368"/>
      <c r="X760" s="368"/>
    </row>
    <row r="761" s="370" customFormat="1" ht="14" spans="1:24">
      <c r="A761" s="430"/>
      <c r="B761" s="490"/>
      <c r="C761" s="504" t="s">
        <v>797</v>
      </c>
      <c r="D761" s="396"/>
      <c r="E761" s="937"/>
      <c r="F761" s="938"/>
      <c r="G761" s="613"/>
      <c r="H761" s="613"/>
      <c r="I761" s="613"/>
      <c r="J761" s="613"/>
      <c r="L761" s="368"/>
      <c r="M761" s="368"/>
      <c r="N761" s="368"/>
      <c r="O761" s="368"/>
      <c r="P761" s="368"/>
      <c r="Q761" s="368"/>
      <c r="R761" s="368"/>
      <c r="S761" s="368"/>
      <c r="T761" s="368"/>
      <c r="U761" s="368"/>
      <c r="V761" s="368"/>
      <c r="W761" s="368"/>
      <c r="X761" s="368"/>
    </row>
    <row r="762" s="370" customFormat="1" ht="14" spans="1:24">
      <c r="A762" s="430"/>
      <c r="B762" s="490"/>
      <c r="C762" s="404" t="s">
        <v>798</v>
      </c>
      <c r="D762" s="396"/>
      <c r="E762" s="937"/>
      <c r="F762" s="938"/>
      <c r="G762" s="613"/>
      <c r="H762" s="613"/>
      <c r="I762" s="613"/>
      <c r="J762" s="613"/>
      <c r="L762" s="368"/>
      <c r="M762" s="368"/>
      <c r="N762" s="368"/>
      <c r="O762" s="368"/>
      <c r="P762" s="368"/>
      <c r="Q762" s="368"/>
      <c r="R762" s="368"/>
      <c r="S762" s="368"/>
      <c r="T762" s="368"/>
      <c r="U762" s="368"/>
      <c r="V762" s="368"/>
      <c r="W762" s="368"/>
      <c r="X762" s="368"/>
    </row>
    <row r="763" s="370" customFormat="1" ht="14" spans="1:24">
      <c r="A763" s="430"/>
      <c r="B763" s="490"/>
      <c r="C763" s="404" t="s">
        <v>799</v>
      </c>
      <c r="D763" s="396"/>
      <c r="E763" s="937"/>
      <c r="F763" s="938"/>
      <c r="G763" s="613"/>
      <c r="H763" s="613"/>
      <c r="I763" s="613"/>
      <c r="J763" s="613"/>
      <c r="L763" s="368"/>
      <c r="M763" s="368"/>
      <c r="N763" s="368"/>
      <c r="O763" s="368"/>
      <c r="P763" s="368"/>
      <c r="Q763" s="368"/>
      <c r="R763" s="368"/>
      <c r="S763" s="368"/>
      <c r="T763" s="368"/>
      <c r="U763" s="368"/>
      <c r="V763" s="368"/>
      <c r="W763" s="368"/>
      <c r="X763" s="368"/>
    </row>
    <row r="764" s="370" customFormat="1" ht="14" spans="1:24">
      <c r="A764" s="430"/>
      <c r="B764" s="490"/>
      <c r="C764" s="404" t="s">
        <v>800</v>
      </c>
      <c r="D764" s="396"/>
      <c r="E764" s="937"/>
      <c r="F764" s="938"/>
      <c r="G764" s="613"/>
      <c r="H764" s="613"/>
      <c r="I764" s="613"/>
      <c r="J764" s="613"/>
      <c r="L764" s="368"/>
      <c r="M764" s="368"/>
      <c r="N764" s="368"/>
      <c r="O764" s="368"/>
      <c r="P764" s="368"/>
      <c r="Q764" s="368"/>
      <c r="R764" s="368"/>
      <c r="S764" s="368"/>
      <c r="T764" s="368"/>
      <c r="U764" s="368"/>
      <c r="V764" s="368"/>
      <c r="W764" s="368"/>
      <c r="X764" s="368"/>
    </row>
    <row r="765" s="370" customFormat="1" ht="10.5" customHeight="1" spans="1:24">
      <c r="A765" s="430"/>
      <c r="B765" s="490"/>
      <c r="C765" s="564"/>
      <c r="D765" s="400"/>
      <c r="E765" s="939"/>
      <c r="F765" s="938"/>
      <c r="G765" s="615"/>
      <c r="H765" s="615"/>
      <c r="I765" s="615"/>
      <c r="J765" s="613"/>
      <c r="L765" s="368"/>
      <c r="M765" s="368"/>
      <c r="N765" s="368"/>
      <c r="O765" s="368"/>
      <c r="P765" s="368"/>
      <c r="Q765" s="368"/>
      <c r="R765" s="368"/>
      <c r="S765" s="368"/>
      <c r="T765" s="368"/>
      <c r="U765" s="368"/>
      <c r="V765" s="368"/>
      <c r="W765" s="368"/>
      <c r="X765" s="368"/>
    </row>
    <row r="766" s="370" customFormat="1" ht="51.75" customHeight="1" spans="1:24">
      <c r="A766" s="430"/>
      <c r="B766" s="490">
        <v>5.2</v>
      </c>
      <c r="C766" s="481" t="s">
        <v>801</v>
      </c>
      <c r="D766" s="393">
        <v>5</v>
      </c>
      <c r="E766" s="935">
        <v>5</v>
      </c>
      <c r="F766" s="936">
        <v>5</v>
      </c>
      <c r="G766" s="610"/>
      <c r="H766" s="610"/>
      <c r="I766" s="610"/>
      <c r="J766" s="610"/>
      <c r="L766" s="368"/>
      <c r="M766" s="368"/>
      <c r="N766" s="368"/>
      <c r="O766" s="368"/>
      <c r="P766" s="368"/>
      <c r="Q766" s="368"/>
      <c r="R766" s="368"/>
      <c r="S766" s="368"/>
      <c r="T766" s="368"/>
      <c r="U766" s="368"/>
      <c r="V766" s="368"/>
      <c r="W766" s="368"/>
      <c r="X766" s="368"/>
    </row>
    <row r="767" s="370" customFormat="1" ht="14.25" customHeight="1" spans="1:24">
      <c r="A767" s="430"/>
      <c r="B767" s="490"/>
      <c r="C767" s="562"/>
      <c r="D767" s="396"/>
      <c r="E767" s="937"/>
      <c r="F767" s="938"/>
      <c r="G767" s="613"/>
      <c r="H767" s="613"/>
      <c r="I767" s="613"/>
      <c r="J767" s="613"/>
      <c r="L767" s="368"/>
      <c r="M767" s="368"/>
      <c r="N767" s="368"/>
      <c r="O767" s="368"/>
      <c r="P767" s="368"/>
      <c r="Q767" s="368"/>
      <c r="R767" s="368"/>
      <c r="S767" s="368"/>
      <c r="T767" s="368"/>
      <c r="U767" s="368"/>
      <c r="V767" s="368"/>
      <c r="W767" s="368"/>
      <c r="X767" s="368"/>
    </row>
    <row r="768" s="370" customFormat="1" ht="14" spans="1:24">
      <c r="A768" s="430"/>
      <c r="B768" s="490"/>
      <c r="C768" s="404" t="s">
        <v>802</v>
      </c>
      <c r="D768" s="396"/>
      <c r="E768" s="937"/>
      <c r="F768" s="938"/>
      <c r="G768" s="613"/>
      <c r="H768" s="613"/>
      <c r="I768" s="613"/>
      <c r="J768" s="613"/>
      <c r="L768" s="368"/>
      <c r="M768" s="368"/>
      <c r="N768" s="368"/>
      <c r="O768" s="368"/>
      <c r="P768" s="368"/>
      <c r="Q768" s="368"/>
      <c r="R768" s="368"/>
      <c r="S768" s="368"/>
      <c r="T768" s="368"/>
      <c r="U768" s="368"/>
      <c r="V768" s="368"/>
      <c r="W768" s="368"/>
      <c r="X768" s="368"/>
    </row>
    <row r="769" s="370" customFormat="1" ht="14" spans="1:24">
      <c r="A769" s="430"/>
      <c r="B769" s="490"/>
      <c r="C769" s="404" t="s">
        <v>803</v>
      </c>
      <c r="D769" s="396"/>
      <c r="E769" s="937"/>
      <c r="F769" s="938"/>
      <c r="G769" s="613"/>
      <c r="H769" s="613"/>
      <c r="I769" s="613"/>
      <c r="J769" s="613"/>
      <c r="L769" s="368"/>
      <c r="M769" s="368"/>
      <c r="N769" s="368"/>
      <c r="O769" s="368"/>
      <c r="P769" s="368"/>
      <c r="Q769" s="368"/>
      <c r="R769" s="368"/>
      <c r="S769" s="368"/>
      <c r="T769" s="368"/>
      <c r="U769" s="368"/>
      <c r="V769" s="368"/>
      <c r="W769" s="368"/>
      <c r="X769" s="368"/>
    </row>
    <row r="770" s="370" customFormat="1" ht="14" spans="1:24">
      <c r="A770" s="430"/>
      <c r="B770" s="490"/>
      <c r="C770" s="404" t="s">
        <v>804</v>
      </c>
      <c r="D770" s="396"/>
      <c r="E770" s="937"/>
      <c r="F770" s="938"/>
      <c r="G770" s="613"/>
      <c r="H770" s="613"/>
      <c r="I770" s="613"/>
      <c r="J770" s="613"/>
      <c r="L770" s="368"/>
      <c r="M770" s="368"/>
      <c r="N770" s="368"/>
      <c r="O770" s="368"/>
      <c r="P770" s="368"/>
      <c r="Q770" s="368"/>
      <c r="R770" s="368"/>
      <c r="S770" s="368"/>
      <c r="T770" s="368"/>
      <c r="U770" s="368"/>
      <c r="V770" s="368"/>
      <c r="W770" s="368"/>
      <c r="X770" s="368"/>
    </row>
    <row r="771" s="370" customFormat="1" ht="14" spans="1:24">
      <c r="A771" s="430"/>
      <c r="B771" s="490"/>
      <c r="C771" s="404" t="s">
        <v>805</v>
      </c>
      <c r="D771" s="396"/>
      <c r="E771" s="937"/>
      <c r="F771" s="938"/>
      <c r="G771" s="613"/>
      <c r="H771" s="613"/>
      <c r="I771" s="613"/>
      <c r="J771" s="613"/>
      <c r="L771" s="368"/>
      <c r="M771" s="368"/>
      <c r="N771" s="368"/>
      <c r="O771" s="368"/>
      <c r="P771" s="368"/>
      <c r="Q771" s="368"/>
      <c r="R771" s="368"/>
      <c r="S771" s="368"/>
      <c r="T771" s="368"/>
      <c r="U771" s="368"/>
      <c r="V771" s="368"/>
      <c r="W771" s="368"/>
      <c r="X771" s="368"/>
    </row>
    <row r="772" s="370" customFormat="1" ht="28" spans="1:24">
      <c r="A772" s="430"/>
      <c r="B772" s="490"/>
      <c r="C772" s="562" t="s">
        <v>806</v>
      </c>
      <c r="D772" s="396"/>
      <c r="E772" s="937"/>
      <c r="F772" s="938"/>
      <c r="G772" s="613"/>
      <c r="H772" s="613"/>
      <c r="I772" s="613"/>
      <c r="J772" s="613"/>
      <c r="L772" s="368"/>
      <c r="M772" s="368"/>
      <c r="N772" s="368"/>
      <c r="O772" s="368"/>
      <c r="P772" s="368"/>
      <c r="Q772" s="368"/>
      <c r="R772" s="368"/>
      <c r="S772" s="368"/>
      <c r="T772" s="368"/>
      <c r="U772" s="368"/>
      <c r="V772" s="368"/>
      <c r="W772" s="368"/>
      <c r="X772" s="368"/>
    </row>
    <row r="773" s="370" customFormat="1" ht="19.5" customHeight="1" spans="1:24">
      <c r="A773" s="430"/>
      <c r="B773" s="490"/>
      <c r="C773" s="408"/>
      <c r="D773" s="396"/>
      <c r="E773" s="937"/>
      <c r="F773" s="938"/>
      <c r="G773" s="615"/>
      <c r="H773" s="615"/>
      <c r="I773" s="615"/>
      <c r="J773" s="613"/>
      <c r="L773" s="368"/>
      <c r="M773" s="368"/>
      <c r="N773" s="368"/>
      <c r="O773" s="368"/>
      <c r="P773" s="368"/>
      <c r="Q773" s="368"/>
      <c r="R773" s="368"/>
      <c r="S773" s="368"/>
      <c r="T773" s="368"/>
      <c r="U773" s="368"/>
      <c r="V773" s="368"/>
      <c r="W773" s="368"/>
      <c r="X773" s="368"/>
    </row>
    <row r="774" s="370" customFormat="1" ht="59.25" customHeight="1" spans="1:24">
      <c r="A774" s="430"/>
      <c r="B774" s="490">
        <v>5.2</v>
      </c>
      <c r="C774" s="402" t="s">
        <v>807</v>
      </c>
      <c r="D774" s="393">
        <v>5</v>
      </c>
      <c r="E774" s="935">
        <v>5</v>
      </c>
      <c r="F774" s="936">
        <v>5</v>
      </c>
      <c r="G774" s="610"/>
      <c r="H774" s="610"/>
      <c r="I774" s="610"/>
      <c r="J774" s="610"/>
      <c r="L774" s="368"/>
      <c r="M774" s="368"/>
      <c r="N774" s="368"/>
      <c r="O774" s="368"/>
      <c r="P774" s="368"/>
      <c r="Q774" s="368"/>
      <c r="R774" s="368"/>
      <c r="S774" s="368"/>
      <c r="T774" s="368"/>
      <c r="U774" s="368"/>
      <c r="V774" s="368"/>
      <c r="W774" s="368"/>
      <c r="X774" s="368"/>
    </row>
    <row r="775" s="370" customFormat="1" ht="15" customHeight="1" spans="1:24">
      <c r="A775" s="430"/>
      <c r="B775" s="490"/>
      <c r="C775" s="404"/>
      <c r="D775" s="396"/>
      <c r="E775" s="937"/>
      <c r="F775" s="938"/>
      <c r="G775" s="613"/>
      <c r="H775" s="613"/>
      <c r="I775" s="613"/>
      <c r="J775" s="613"/>
      <c r="L775" s="368"/>
      <c r="M775" s="368"/>
      <c r="N775" s="368"/>
      <c r="O775" s="368"/>
      <c r="P775" s="368"/>
      <c r="Q775" s="368"/>
      <c r="R775" s="368"/>
      <c r="S775" s="368"/>
      <c r="T775" s="368"/>
      <c r="U775" s="368"/>
      <c r="V775" s="368"/>
      <c r="W775" s="368"/>
      <c r="X775" s="368"/>
    </row>
    <row r="776" s="370" customFormat="1" ht="14" spans="1:24">
      <c r="A776" s="430"/>
      <c r="B776" s="490"/>
      <c r="C776" s="404" t="s">
        <v>788</v>
      </c>
      <c r="D776" s="396"/>
      <c r="E776" s="937"/>
      <c r="F776" s="938"/>
      <c r="G776" s="613"/>
      <c r="H776" s="613"/>
      <c r="I776" s="613"/>
      <c r="J776" s="613"/>
      <c r="L776" s="368"/>
      <c r="M776" s="368"/>
      <c r="N776" s="368"/>
      <c r="O776" s="368"/>
      <c r="P776" s="368"/>
      <c r="Q776" s="368"/>
      <c r="R776" s="368"/>
      <c r="S776" s="368"/>
      <c r="T776" s="368"/>
      <c r="U776" s="368"/>
      <c r="V776" s="368"/>
      <c r="W776" s="368"/>
      <c r="X776" s="368"/>
    </row>
    <row r="777" s="370" customFormat="1" ht="14" spans="1:24">
      <c r="A777" s="430"/>
      <c r="B777" s="490"/>
      <c r="C777" s="404" t="s">
        <v>808</v>
      </c>
      <c r="D777" s="396"/>
      <c r="E777" s="937"/>
      <c r="F777" s="938"/>
      <c r="G777" s="613"/>
      <c r="H777" s="613"/>
      <c r="I777" s="613"/>
      <c r="J777" s="613"/>
      <c r="L777" s="368"/>
      <c r="M777" s="368"/>
      <c r="N777" s="368"/>
      <c r="O777" s="368"/>
      <c r="P777" s="368"/>
      <c r="Q777" s="368"/>
      <c r="R777" s="368"/>
      <c r="S777" s="368"/>
      <c r="T777" s="368"/>
      <c r="U777" s="368"/>
      <c r="V777" s="368"/>
      <c r="W777" s="368"/>
      <c r="X777" s="368"/>
    </row>
    <row r="778" s="370" customFormat="1" ht="14" spans="1:24">
      <c r="A778" s="430"/>
      <c r="B778" s="490"/>
      <c r="C778" s="404" t="s">
        <v>809</v>
      </c>
      <c r="D778" s="396"/>
      <c r="E778" s="937"/>
      <c r="F778" s="938"/>
      <c r="G778" s="613"/>
      <c r="H778" s="613"/>
      <c r="I778" s="613"/>
      <c r="J778" s="613"/>
      <c r="L778" s="368"/>
      <c r="M778" s="368"/>
      <c r="N778" s="368"/>
      <c r="O778" s="368"/>
      <c r="P778" s="368"/>
      <c r="Q778" s="368"/>
      <c r="R778" s="368"/>
      <c r="S778" s="368"/>
      <c r="T778" s="368"/>
      <c r="U778" s="368"/>
      <c r="V778" s="368"/>
      <c r="W778" s="368"/>
      <c r="X778" s="368"/>
    </row>
    <row r="779" s="370" customFormat="1" ht="14" spans="1:24">
      <c r="A779" s="430"/>
      <c r="B779" s="490"/>
      <c r="C779" s="404" t="s">
        <v>810</v>
      </c>
      <c r="D779" s="396"/>
      <c r="E779" s="937"/>
      <c r="F779" s="938"/>
      <c r="G779" s="613"/>
      <c r="H779" s="613"/>
      <c r="I779" s="613"/>
      <c r="J779" s="613"/>
      <c r="L779" s="368"/>
      <c r="M779" s="368"/>
      <c r="N779" s="368"/>
      <c r="O779" s="368"/>
      <c r="P779" s="368"/>
      <c r="Q779" s="368"/>
      <c r="R779" s="368"/>
      <c r="S779" s="368"/>
      <c r="T779" s="368"/>
      <c r="U779" s="368"/>
      <c r="V779" s="368"/>
      <c r="W779" s="368"/>
      <c r="X779" s="368"/>
    </row>
    <row r="780" s="370" customFormat="1" ht="18.75" customHeight="1" spans="1:24">
      <c r="A780" s="430"/>
      <c r="B780" s="490"/>
      <c r="C780" s="404" t="s">
        <v>811</v>
      </c>
      <c r="D780" s="396"/>
      <c r="E780" s="937"/>
      <c r="F780" s="938"/>
      <c r="G780" s="613"/>
      <c r="H780" s="613"/>
      <c r="I780" s="613"/>
      <c r="J780" s="613"/>
      <c r="L780" s="368"/>
      <c r="M780" s="368"/>
      <c r="N780" s="368"/>
      <c r="O780" s="368"/>
      <c r="P780" s="368"/>
      <c r="Q780" s="368"/>
      <c r="R780" s="368"/>
      <c r="S780" s="368"/>
      <c r="T780" s="368"/>
      <c r="U780" s="368"/>
      <c r="V780" s="368"/>
      <c r="W780" s="368"/>
      <c r="X780" s="368"/>
    </row>
    <row r="781" s="370" customFormat="1" ht="14.75" spans="1:24">
      <c r="A781" s="499"/>
      <c r="B781" s="548"/>
      <c r="C781" s="572" t="s">
        <v>812</v>
      </c>
      <c r="D781" s="400"/>
      <c r="E781" s="939"/>
      <c r="F781" s="940"/>
      <c r="G781" s="615"/>
      <c r="H781" s="615"/>
      <c r="I781" s="615"/>
      <c r="J781" s="613"/>
      <c r="L781" s="368"/>
      <c r="M781" s="368"/>
      <c r="N781" s="368"/>
      <c r="O781" s="368"/>
      <c r="P781" s="368"/>
      <c r="Q781" s="368"/>
      <c r="R781" s="368"/>
      <c r="S781" s="368"/>
      <c r="T781" s="368"/>
      <c r="U781" s="368"/>
      <c r="V781" s="368"/>
      <c r="W781" s="368"/>
      <c r="X781" s="368"/>
    </row>
    <row r="782" s="370" customFormat="1" ht="14.75" spans="1:24">
      <c r="A782" s="594"/>
      <c r="B782" s="595">
        <v>5.3</v>
      </c>
      <c r="C782" s="389" t="s">
        <v>813</v>
      </c>
      <c r="D782" s="390"/>
      <c r="E782" s="390"/>
      <c r="F782" s="390"/>
      <c r="G782" s="389"/>
      <c r="H782" s="390"/>
      <c r="I782" s="390"/>
      <c r="J782" s="537"/>
      <c r="L782" s="368"/>
      <c r="M782" s="368"/>
      <c r="N782" s="368"/>
      <c r="O782" s="368"/>
      <c r="P782" s="368"/>
      <c r="Q782" s="368"/>
      <c r="R782" s="368"/>
      <c r="S782" s="368"/>
      <c r="T782" s="368"/>
      <c r="U782" s="368"/>
      <c r="V782" s="368"/>
      <c r="W782" s="368"/>
      <c r="X782" s="368"/>
    </row>
    <row r="783" s="370" customFormat="1" ht="28" spans="1:24">
      <c r="A783" s="507"/>
      <c r="B783" s="490"/>
      <c r="C783" s="481" t="s">
        <v>814</v>
      </c>
      <c r="D783" s="393">
        <v>5</v>
      </c>
      <c r="E783" s="935">
        <v>5</v>
      </c>
      <c r="F783" s="936">
        <v>5</v>
      </c>
      <c r="G783" s="610"/>
      <c r="H783" s="610"/>
      <c r="I783" s="610"/>
      <c r="J783" s="610"/>
      <c r="L783" s="368"/>
      <c r="M783" s="368"/>
      <c r="N783" s="368"/>
      <c r="O783" s="368"/>
      <c r="P783" s="368"/>
      <c r="Q783" s="368"/>
      <c r="R783" s="368"/>
      <c r="S783" s="368"/>
      <c r="T783" s="368"/>
      <c r="U783" s="368"/>
      <c r="V783" s="368"/>
      <c r="W783" s="368"/>
      <c r="X783" s="368"/>
    </row>
    <row r="784" s="370" customFormat="1" ht="14" spans="1:24">
      <c r="A784" s="430"/>
      <c r="B784" s="490"/>
      <c r="C784" s="404"/>
      <c r="D784" s="396"/>
      <c r="E784" s="937"/>
      <c r="F784" s="938"/>
      <c r="G784" s="613"/>
      <c r="H784" s="613"/>
      <c r="I784" s="613"/>
      <c r="J784" s="613"/>
      <c r="L784" s="368"/>
      <c r="M784" s="368"/>
      <c r="N784" s="368"/>
      <c r="O784" s="368"/>
      <c r="P784" s="368"/>
      <c r="Q784" s="368"/>
      <c r="R784" s="368"/>
      <c r="S784" s="368"/>
      <c r="T784" s="368"/>
      <c r="U784" s="368"/>
      <c r="V784" s="368"/>
      <c r="W784" s="368"/>
      <c r="X784" s="368"/>
    </row>
    <row r="785" s="370" customFormat="1" ht="14" spans="1:24">
      <c r="A785" s="430"/>
      <c r="B785" s="490"/>
      <c r="C785" s="404" t="s">
        <v>815</v>
      </c>
      <c r="D785" s="396"/>
      <c r="E785" s="937"/>
      <c r="F785" s="938"/>
      <c r="G785" s="613"/>
      <c r="H785" s="613"/>
      <c r="I785" s="613"/>
      <c r="J785" s="613"/>
      <c r="L785" s="368"/>
      <c r="M785" s="368"/>
      <c r="N785" s="368"/>
      <c r="O785" s="368"/>
      <c r="P785" s="368"/>
      <c r="Q785" s="368"/>
      <c r="R785" s="368"/>
      <c r="S785" s="368"/>
      <c r="T785" s="368"/>
      <c r="U785" s="368"/>
      <c r="V785" s="368"/>
      <c r="W785" s="368"/>
      <c r="X785" s="368"/>
    </row>
    <row r="786" s="370" customFormat="1" ht="14" spans="1:24">
      <c r="A786" s="430"/>
      <c r="B786" s="492"/>
      <c r="C786" s="504" t="s">
        <v>816</v>
      </c>
      <c r="D786" s="396"/>
      <c r="E786" s="937"/>
      <c r="F786" s="938"/>
      <c r="G786" s="613"/>
      <c r="H786" s="613"/>
      <c r="I786" s="613"/>
      <c r="J786" s="613"/>
      <c r="L786" s="368"/>
      <c r="M786" s="368"/>
      <c r="N786" s="368"/>
      <c r="O786" s="368"/>
      <c r="P786" s="368"/>
      <c r="Q786" s="368"/>
      <c r="R786" s="368"/>
      <c r="S786" s="368"/>
      <c r="T786" s="368"/>
      <c r="U786" s="368"/>
      <c r="V786" s="368"/>
      <c r="W786" s="368"/>
      <c r="X786" s="368"/>
    </row>
    <row r="787" s="370" customFormat="1" ht="14" spans="1:24">
      <c r="A787" s="507"/>
      <c r="B787" s="492"/>
      <c r="C787" s="504" t="s">
        <v>817</v>
      </c>
      <c r="D787" s="396"/>
      <c r="E787" s="937"/>
      <c r="F787" s="938"/>
      <c r="G787" s="613"/>
      <c r="H787" s="613"/>
      <c r="I787" s="613"/>
      <c r="J787" s="613"/>
      <c r="L787" s="368"/>
      <c r="M787" s="368"/>
      <c r="N787" s="368"/>
      <c r="O787" s="368"/>
      <c r="P787" s="368"/>
      <c r="Q787" s="368"/>
      <c r="R787" s="368"/>
      <c r="S787" s="368"/>
      <c r="T787" s="368"/>
      <c r="U787" s="368"/>
      <c r="V787" s="368"/>
      <c r="W787" s="368"/>
      <c r="X787" s="368"/>
    </row>
    <row r="788" s="370" customFormat="1" ht="14" spans="1:24">
      <c r="A788" s="507"/>
      <c r="B788" s="492"/>
      <c r="C788" s="504" t="s">
        <v>818</v>
      </c>
      <c r="D788" s="396"/>
      <c r="E788" s="937"/>
      <c r="F788" s="938"/>
      <c r="G788" s="613"/>
      <c r="H788" s="613"/>
      <c r="I788" s="613"/>
      <c r="J788" s="613"/>
      <c r="L788" s="368"/>
      <c r="M788" s="368"/>
      <c r="N788" s="368"/>
      <c r="O788" s="368"/>
      <c r="P788" s="368"/>
      <c r="Q788" s="368"/>
      <c r="R788" s="368"/>
      <c r="S788" s="368"/>
      <c r="T788" s="368"/>
      <c r="U788" s="368"/>
      <c r="V788" s="368"/>
      <c r="W788" s="368"/>
      <c r="X788" s="368"/>
    </row>
    <row r="789" s="370" customFormat="1" ht="14" spans="1:24">
      <c r="A789" s="430"/>
      <c r="B789" s="490"/>
      <c r="C789" s="404" t="s">
        <v>819</v>
      </c>
      <c r="D789" s="396"/>
      <c r="E789" s="937"/>
      <c r="F789" s="938"/>
      <c r="G789" s="613"/>
      <c r="H789" s="613"/>
      <c r="I789" s="613"/>
      <c r="J789" s="613"/>
      <c r="L789" s="368"/>
      <c r="M789" s="368"/>
      <c r="N789" s="368"/>
      <c r="O789" s="368"/>
      <c r="P789" s="368"/>
      <c r="Q789" s="368"/>
      <c r="R789" s="368"/>
      <c r="S789" s="368"/>
      <c r="T789" s="368"/>
      <c r="U789" s="368"/>
      <c r="V789" s="368"/>
      <c r="W789" s="368"/>
      <c r="X789" s="368"/>
    </row>
    <row r="790" s="370" customFormat="1" ht="14" spans="1:24">
      <c r="A790" s="430"/>
      <c r="B790" s="490"/>
      <c r="C790" s="571" t="s">
        <v>820</v>
      </c>
      <c r="D790" s="396"/>
      <c r="E790" s="937"/>
      <c r="F790" s="938"/>
      <c r="G790" s="613"/>
      <c r="H790" s="613"/>
      <c r="I790" s="613"/>
      <c r="J790" s="613"/>
      <c r="L790" s="368"/>
      <c r="M790" s="368"/>
      <c r="N790" s="368"/>
      <c r="O790" s="368"/>
      <c r="P790" s="368"/>
      <c r="Q790" s="368"/>
      <c r="R790" s="368"/>
      <c r="S790" s="368"/>
      <c r="T790" s="368"/>
      <c r="U790" s="368"/>
      <c r="V790" s="368"/>
      <c r="W790" s="368"/>
      <c r="X790" s="368"/>
    </row>
    <row r="791" s="370" customFormat="1" ht="14.75" spans="1:24">
      <c r="A791" s="499"/>
      <c r="B791" s="527"/>
      <c r="C791" s="572"/>
      <c r="D791" s="400"/>
      <c r="E791" s="939"/>
      <c r="F791" s="940"/>
      <c r="G791" s="615"/>
      <c r="H791" s="615"/>
      <c r="I791" s="615"/>
      <c r="J791" s="613"/>
      <c r="L791" s="368"/>
      <c r="M791" s="368"/>
      <c r="N791" s="368"/>
      <c r="O791" s="368"/>
      <c r="P791" s="368"/>
      <c r="Q791" s="368"/>
      <c r="R791" s="368"/>
      <c r="S791" s="368"/>
      <c r="T791" s="368"/>
      <c r="U791" s="368"/>
      <c r="V791" s="368"/>
      <c r="W791" s="368"/>
      <c r="X791" s="368"/>
    </row>
    <row r="792" s="370" customFormat="1" ht="14.75" spans="1:24">
      <c r="A792" s="430"/>
      <c r="B792" s="551">
        <v>5.4</v>
      </c>
      <c r="C792" s="389" t="s">
        <v>821</v>
      </c>
      <c r="D792" s="390"/>
      <c r="E792" s="390"/>
      <c r="F792" s="390"/>
      <c r="G792" s="389"/>
      <c r="H792" s="390"/>
      <c r="I792" s="390"/>
      <c r="J792" s="537"/>
      <c r="L792" s="368"/>
      <c r="M792" s="368"/>
      <c r="N792" s="368"/>
      <c r="O792" s="368"/>
      <c r="P792" s="368"/>
      <c r="Q792" s="368"/>
      <c r="R792" s="368"/>
      <c r="S792" s="368"/>
      <c r="T792" s="368"/>
      <c r="U792" s="368"/>
      <c r="V792" s="368"/>
      <c r="W792" s="368"/>
      <c r="X792" s="368"/>
    </row>
    <row r="793" s="370" customFormat="1" ht="28" spans="1:24">
      <c r="A793" s="430"/>
      <c r="B793" s="490"/>
      <c r="C793" s="481" t="s">
        <v>822</v>
      </c>
      <c r="D793" s="393">
        <v>5</v>
      </c>
      <c r="E793" s="935">
        <v>5</v>
      </c>
      <c r="F793" s="936">
        <v>5</v>
      </c>
      <c r="G793" s="610"/>
      <c r="H793" s="610"/>
      <c r="I793" s="610"/>
      <c r="J793" s="610"/>
      <c r="L793" s="368"/>
      <c r="M793" s="368"/>
      <c r="N793" s="368"/>
      <c r="O793" s="368"/>
      <c r="P793" s="368"/>
      <c r="Q793" s="368"/>
      <c r="R793" s="368"/>
      <c r="S793" s="368"/>
      <c r="T793" s="368"/>
      <c r="U793" s="368"/>
      <c r="V793" s="368"/>
      <c r="W793" s="368"/>
      <c r="X793" s="368"/>
    </row>
    <row r="794" s="370" customFormat="1" ht="14" spans="1:24">
      <c r="A794" s="430"/>
      <c r="B794" s="490"/>
      <c r="C794" s="404"/>
      <c r="D794" s="396"/>
      <c r="E794" s="937"/>
      <c r="F794" s="938"/>
      <c r="G794" s="613"/>
      <c r="H794" s="613"/>
      <c r="I794" s="613"/>
      <c r="J794" s="613"/>
      <c r="L794" s="368"/>
      <c r="M794" s="368"/>
      <c r="N794" s="368"/>
      <c r="O794" s="368"/>
      <c r="P794" s="368"/>
      <c r="Q794" s="368"/>
      <c r="R794" s="368"/>
      <c r="S794" s="368"/>
      <c r="T794" s="368"/>
      <c r="U794" s="368"/>
      <c r="V794" s="368"/>
      <c r="W794" s="368"/>
      <c r="X794" s="368"/>
    </row>
    <row r="795" s="370" customFormat="1" ht="14" spans="1:24">
      <c r="A795" s="430"/>
      <c r="B795" s="527"/>
      <c r="C795" s="404" t="s">
        <v>823</v>
      </c>
      <c r="D795" s="396"/>
      <c r="E795" s="937"/>
      <c r="F795" s="938"/>
      <c r="G795" s="613"/>
      <c r="H795" s="613"/>
      <c r="I795" s="613"/>
      <c r="J795" s="613"/>
      <c r="L795" s="368"/>
      <c r="M795" s="368"/>
      <c r="N795" s="368"/>
      <c r="O795" s="368"/>
      <c r="P795" s="368"/>
      <c r="Q795" s="368"/>
      <c r="R795" s="368"/>
      <c r="S795" s="368"/>
      <c r="T795" s="368"/>
      <c r="U795" s="368"/>
      <c r="V795" s="368"/>
      <c r="W795" s="368"/>
      <c r="X795" s="368"/>
    </row>
    <row r="796" s="370" customFormat="1" ht="14" spans="1:24">
      <c r="A796" s="430"/>
      <c r="B796" s="517"/>
      <c r="C796" s="404" t="s">
        <v>824</v>
      </c>
      <c r="D796" s="396"/>
      <c r="E796" s="937"/>
      <c r="F796" s="938"/>
      <c r="G796" s="613"/>
      <c r="H796" s="613"/>
      <c r="I796" s="613"/>
      <c r="J796" s="613"/>
      <c r="L796" s="368"/>
      <c r="M796" s="368"/>
      <c r="N796" s="368"/>
      <c r="O796" s="368"/>
      <c r="P796" s="368"/>
      <c r="Q796" s="368"/>
      <c r="R796" s="368"/>
      <c r="S796" s="368"/>
      <c r="T796" s="368"/>
      <c r="U796" s="368"/>
      <c r="V796" s="368"/>
      <c r="W796" s="368"/>
      <c r="X796" s="368"/>
    </row>
    <row r="797" s="370" customFormat="1" ht="14" spans="1:24">
      <c r="A797" s="430"/>
      <c r="B797" s="490"/>
      <c r="C797" s="504" t="s">
        <v>825</v>
      </c>
      <c r="D797" s="396"/>
      <c r="E797" s="937"/>
      <c r="F797" s="938"/>
      <c r="G797" s="613"/>
      <c r="H797" s="613"/>
      <c r="I797" s="613"/>
      <c r="J797" s="613"/>
      <c r="L797" s="368"/>
      <c r="M797" s="368"/>
      <c r="N797" s="368"/>
      <c r="O797" s="368"/>
      <c r="P797" s="368"/>
      <c r="Q797" s="368"/>
      <c r="R797" s="368"/>
      <c r="S797" s="368"/>
      <c r="T797" s="368"/>
      <c r="U797" s="368"/>
      <c r="V797" s="368"/>
      <c r="W797" s="368"/>
      <c r="X797" s="368"/>
    </row>
    <row r="798" s="370" customFormat="1" ht="14" spans="1:24">
      <c r="A798" s="430"/>
      <c r="B798" s="490"/>
      <c r="C798" s="504" t="s">
        <v>826</v>
      </c>
      <c r="D798" s="396"/>
      <c r="E798" s="937"/>
      <c r="F798" s="938"/>
      <c r="G798" s="613"/>
      <c r="H798" s="613"/>
      <c r="I798" s="613"/>
      <c r="J798" s="613"/>
      <c r="L798" s="368"/>
      <c r="M798" s="368"/>
      <c r="N798" s="368"/>
      <c r="O798" s="368"/>
      <c r="P798" s="368"/>
      <c r="Q798" s="368"/>
      <c r="R798" s="368"/>
      <c r="S798" s="368"/>
      <c r="T798" s="368"/>
      <c r="U798" s="368"/>
      <c r="V798" s="368"/>
      <c r="W798" s="368"/>
      <c r="X798" s="368"/>
    </row>
    <row r="799" s="370" customFormat="1" ht="14" spans="1:24">
      <c r="A799" s="430"/>
      <c r="B799" s="490"/>
      <c r="C799" s="504" t="s">
        <v>827</v>
      </c>
      <c r="D799" s="396"/>
      <c r="E799" s="937"/>
      <c r="F799" s="938"/>
      <c r="G799" s="613"/>
      <c r="H799" s="613"/>
      <c r="I799" s="613"/>
      <c r="J799" s="613"/>
      <c r="L799" s="368"/>
      <c r="M799" s="368"/>
      <c r="N799" s="368"/>
      <c r="O799" s="368"/>
      <c r="P799" s="368"/>
      <c r="Q799" s="368"/>
      <c r="R799" s="368"/>
      <c r="S799" s="368"/>
      <c r="T799" s="368"/>
      <c r="U799" s="368"/>
      <c r="V799" s="368"/>
      <c r="W799" s="368"/>
      <c r="X799" s="368"/>
    </row>
    <row r="800" s="370" customFormat="1" ht="14" spans="1:24">
      <c r="A800" s="430"/>
      <c r="B800" s="490"/>
      <c r="C800" s="404"/>
      <c r="D800" s="396"/>
      <c r="E800" s="937"/>
      <c r="F800" s="938"/>
      <c r="G800" s="613"/>
      <c r="H800" s="613"/>
      <c r="I800" s="613"/>
      <c r="J800" s="613"/>
      <c r="L800" s="368"/>
      <c r="M800" s="368"/>
      <c r="N800" s="368"/>
      <c r="O800" s="368"/>
      <c r="P800" s="368"/>
      <c r="Q800" s="368"/>
      <c r="R800" s="368"/>
      <c r="S800" s="368"/>
      <c r="T800" s="368"/>
      <c r="U800" s="368"/>
      <c r="V800" s="368"/>
      <c r="W800" s="368"/>
      <c r="X800" s="368"/>
    </row>
    <row r="801" s="370" customFormat="1" ht="14.75" spans="1:24">
      <c r="A801" s="430"/>
      <c r="B801" s="527"/>
      <c r="C801" s="564"/>
      <c r="D801" s="400"/>
      <c r="E801" s="939"/>
      <c r="F801" s="938"/>
      <c r="G801" s="615"/>
      <c r="H801" s="615"/>
      <c r="I801" s="615"/>
      <c r="J801" s="615"/>
      <c r="L801" s="368"/>
      <c r="M801" s="368"/>
      <c r="N801" s="368"/>
      <c r="O801" s="368"/>
      <c r="P801" s="368"/>
      <c r="Q801" s="368"/>
      <c r="R801" s="368"/>
      <c r="S801" s="368"/>
      <c r="T801" s="368"/>
      <c r="U801" s="368"/>
      <c r="V801" s="368"/>
      <c r="W801" s="368"/>
      <c r="X801" s="368"/>
    </row>
    <row r="802" s="370" customFormat="1" ht="52.5" customHeight="1" spans="1:24">
      <c r="A802" s="430"/>
      <c r="B802" s="486">
        <v>5.4</v>
      </c>
      <c r="C802" s="475" t="s">
        <v>828</v>
      </c>
      <c r="D802" s="393">
        <v>5</v>
      </c>
      <c r="E802" s="935">
        <v>5</v>
      </c>
      <c r="F802" s="936">
        <v>5</v>
      </c>
      <c r="G802" s="610"/>
      <c r="H802" s="610"/>
      <c r="I802" s="610"/>
      <c r="J802" s="610"/>
      <c r="L802" s="368"/>
      <c r="M802" s="368"/>
      <c r="N802" s="368"/>
      <c r="O802" s="368"/>
      <c r="P802" s="368"/>
      <c r="Q802" s="368"/>
      <c r="R802" s="368"/>
      <c r="S802" s="368"/>
      <c r="T802" s="368"/>
      <c r="U802" s="368"/>
      <c r="V802" s="368"/>
      <c r="W802" s="368"/>
      <c r="X802" s="368"/>
    </row>
    <row r="803" s="370" customFormat="1" ht="14" spans="1:24">
      <c r="A803" s="430"/>
      <c r="B803" s="490"/>
      <c r="C803" s="596"/>
      <c r="D803" s="396"/>
      <c r="E803" s="937"/>
      <c r="F803" s="938"/>
      <c r="G803" s="613"/>
      <c r="H803" s="613"/>
      <c r="I803" s="613"/>
      <c r="J803" s="613"/>
      <c r="L803" s="368"/>
      <c r="M803" s="368"/>
      <c r="N803" s="368"/>
      <c r="O803" s="368"/>
      <c r="P803" s="368"/>
      <c r="Q803" s="368"/>
      <c r="R803" s="368"/>
      <c r="S803" s="368"/>
      <c r="T803" s="368"/>
      <c r="U803" s="368"/>
      <c r="V803" s="368"/>
      <c r="W803" s="368"/>
      <c r="X803" s="368"/>
    </row>
    <row r="804" s="370" customFormat="1" ht="14" spans="1:24">
      <c r="A804" s="430"/>
      <c r="B804" s="490"/>
      <c r="C804" s="404" t="s">
        <v>829</v>
      </c>
      <c r="D804" s="396"/>
      <c r="E804" s="937"/>
      <c r="F804" s="938"/>
      <c r="G804" s="613"/>
      <c r="H804" s="613"/>
      <c r="I804" s="613"/>
      <c r="J804" s="613"/>
      <c r="L804" s="368"/>
      <c r="M804" s="368"/>
      <c r="N804" s="368"/>
      <c r="O804" s="368"/>
      <c r="P804" s="368"/>
      <c r="Q804" s="368"/>
      <c r="R804" s="368"/>
      <c r="S804" s="368"/>
      <c r="T804" s="368"/>
      <c r="U804" s="368"/>
      <c r="V804" s="368"/>
      <c r="W804" s="368"/>
      <c r="X804" s="368"/>
    </row>
    <row r="805" s="370" customFormat="1" ht="14" spans="1:24">
      <c r="A805" s="430"/>
      <c r="B805" s="490"/>
      <c r="C805" s="404" t="s">
        <v>830</v>
      </c>
      <c r="D805" s="396"/>
      <c r="E805" s="937"/>
      <c r="F805" s="938"/>
      <c r="G805" s="613"/>
      <c r="H805" s="613"/>
      <c r="I805" s="613"/>
      <c r="J805" s="613"/>
      <c r="L805" s="368"/>
      <c r="M805" s="368"/>
      <c r="N805" s="368"/>
      <c r="O805" s="368"/>
      <c r="P805" s="368"/>
      <c r="Q805" s="368"/>
      <c r="R805" s="368"/>
      <c r="S805" s="368"/>
      <c r="T805" s="368"/>
      <c r="U805" s="368"/>
      <c r="V805" s="368"/>
      <c r="W805" s="368"/>
      <c r="X805" s="368"/>
    </row>
    <row r="806" s="370" customFormat="1" ht="14" spans="1:24">
      <c r="A806" s="430"/>
      <c r="B806" s="490"/>
      <c r="C806" s="404" t="s">
        <v>831</v>
      </c>
      <c r="D806" s="396"/>
      <c r="E806" s="937"/>
      <c r="F806" s="938"/>
      <c r="G806" s="613"/>
      <c r="H806" s="613"/>
      <c r="I806" s="613"/>
      <c r="J806" s="613"/>
      <c r="L806" s="368"/>
      <c r="M806" s="368"/>
      <c r="N806" s="368"/>
      <c r="O806" s="368"/>
      <c r="P806" s="368"/>
      <c r="Q806" s="368"/>
      <c r="R806" s="368"/>
      <c r="S806" s="368"/>
      <c r="T806" s="368"/>
      <c r="U806" s="368"/>
      <c r="V806" s="368"/>
      <c r="W806" s="368"/>
      <c r="X806" s="368"/>
    </row>
    <row r="807" s="370" customFormat="1" ht="14" spans="1:24">
      <c r="A807" s="430"/>
      <c r="B807" s="490"/>
      <c r="C807" s="404" t="s">
        <v>832</v>
      </c>
      <c r="D807" s="396"/>
      <c r="E807" s="937"/>
      <c r="F807" s="938"/>
      <c r="G807" s="613"/>
      <c r="H807" s="613"/>
      <c r="I807" s="613"/>
      <c r="J807" s="613"/>
      <c r="L807" s="368"/>
      <c r="M807" s="368"/>
      <c r="N807" s="368"/>
      <c r="O807" s="368"/>
      <c r="P807" s="368"/>
      <c r="Q807" s="368"/>
      <c r="R807" s="368"/>
      <c r="S807" s="368"/>
      <c r="T807" s="368"/>
      <c r="U807" s="368"/>
      <c r="V807" s="368"/>
      <c r="W807" s="368"/>
      <c r="X807" s="368"/>
    </row>
    <row r="808" s="370" customFormat="1" ht="40" customHeight="1" spans="1:24">
      <c r="A808" s="430"/>
      <c r="B808" s="490"/>
      <c r="C808" s="404" t="s">
        <v>833</v>
      </c>
      <c r="D808" s="396"/>
      <c r="E808" s="937"/>
      <c r="F808" s="938"/>
      <c r="G808" s="613"/>
      <c r="H808" s="613"/>
      <c r="I808" s="613"/>
      <c r="J808" s="613"/>
      <c r="L808" s="368"/>
      <c r="M808" s="368"/>
      <c r="N808" s="368"/>
      <c r="O808" s="368"/>
      <c r="P808" s="368"/>
      <c r="Q808" s="368"/>
      <c r="R808" s="368"/>
      <c r="S808" s="368"/>
      <c r="T808" s="368"/>
      <c r="U808" s="368"/>
      <c r="V808" s="368"/>
      <c r="W808" s="368"/>
      <c r="X808" s="368"/>
    </row>
    <row r="809" s="370" customFormat="1" ht="14.75" spans="1:24">
      <c r="A809" s="499"/>
      <c r="B809" s="548"/>
      <c r="C809" s="408"/>
      <c r="D809" s="400"/>
      <c r="E809" s="939"/>
      <c r="F809" s="940"/>
      <c r="G809" s="615"/>
      <c r="H809" s="615"/>
      <c r="I809" s="615"/>
      <c r="J809" s="613"/>
      <c r="L809" s="368"/>
      <c r="M809" s="368"/>
      <c r="N809" s="368"/>
      <c r="O809" s="368"/>
      <c r="P809" s="368"/>
      <c r="Q809" s="368"/>
      <c r="R809" s="368"/>
      <c r="S809" s="368"/>
      <c r="T809" s="368"/>
      <c r="U809" s="368"/>
      <c r="V809" s="368"/>
      <c r="W809" s="368"/>
      <c r="X809" s="368"/>
    </row>
    <row r="810" s="370" customFormat="1" ht="28" spans="1:24">
      <c r="A810" s="594" t="s">
        <v>158</v>
      </c>
      <c r="B810" s="508">
        <v>5.4</v>
      </c>
      <c r="C810" s="402" t="s">
        <v>834</v>
      </c>
      <c r="D810" s="393">
        <v>5</v>
      </c>
      <c r="E810" s="935">
        <v>5</v>
      </c>
      <c r="F810" s="936">
        <v>5</v>
      </c>
      <c r="G810" s="610"/>
      <c r="H810" s="610"/>
      <c r="I810" s="610"/>
      <c r="J810" s="610"/>
      <c r="L810" s="368"/>
      <c r="M810" s="368"/>
      <c r="N810" s="368"/>
      <c r="O810" s="368"/>
      <c r="P810" s="368"/>
      <c r="Q810" s="368"/>
      <c r="R810" s="368"/>
      <c r="S810" s="368"/>
      <c r="T810" s="368"/>
      <c r="U810" s="368"/>
      <c r="V810" s="368"/>
      <c r="W810" s="368"/>
      <c r="X810" s="368"/>
    </row>
    <row r="811" s="370" customFormat="1" ht="14" spans="1:24">
      <c r="A811" s="507"/>
      <c r="B811" s="492"/>
      <c r="C811" s="404"/>
      <c r="D811" s="396"/>
      <c r="E811" s="937"/>
      <c r="F811" s="938"/>
      <c r="G811" s="613"/>
      <c r="H811" s="613"/>
      <c r="I811" s="613"/>
      <c r="J811" s="613"/>
      <c r="L811" s="368"/>
      <c r="M811" s="368"/>
      <c r="N811" s="368"/>
      <c r="O811" s="368"/>
      <c r="P811" s="368"/>
      <c r="Q811" s="368"/>
      <c r="R811" s="368"/>
      <c r="S811" s="368"/>
      <c r="T811" s="368"/>
      <c r="U811" s="368"/>
      <c r="V811" s="368"/>
      <c r="W811" s="368"/>
      <c r="X811" s="368"/>
    </row>
    <row r="812" s="370" customFormat="1" ht="14" spans="1:24">
      <c r="A812" s="430"/>
      <c r="B812" s="490"/>
      <c r="C812" s="504" t="s">
        <v>262</v>
      </c>
      <c r="D812" s="396"/>
      <c r="E812" s="937"/>
      <c r="F812" s="938"/>
      <c r="G812" s="613"/>
      <c r="H812" s="613"/>
      <c r="I812" s="613"/>
      <c r="J812" s="613"/>
      <c r="L812" s="368"/>
      <c r="M812" s="368"/>
      <c r="N812" s="368"/>
      <c r="O812" s="368"/>
      <c r="P812" s="368"/>
      <c r="Q812" s="368"/>
      <c r="R812" s="368"/>
      <c r="S812" s="368"/>
      <c r="T812" s="368"/>
      <c r="U812" s="368"/>
      <c r="V812" s="368"/>
      <c r="W812" s="368"/>
      <c r="X812" s="368"/>
    </row>
    <row r="813" s="370" customFormat="1" ht="14" spans="1:24">
      <c r="A813" s="430"/>
      <c r="B813" s="490"/>
      <c r="C813" s="504" t="s">
        <v>835</v>
      </c>
      <c r="D813" s="396"/>
      <c r="E813" s="937"/>
      <c r="F813" s="938"/>
      <c r="G813" s="613"/>
      <c r="H813" s="613"/>
      <c r="I813" s="613"/>
      <c r="J813" s="613"/>
      <c r="L813" s="368"/>
      <c r="M813" s="368"/>
      <c r="N813" s="368"/>
      <c r="O813" s="368"/>
      <c r="P813" s="368"/>
      <c r="Q813" s="368"/>
      <c r="R813" s="368"/>
      <c r="S813" s="368"/>
      <c r="T813" s="368"/>
      <c r="U813" s="368"/>
      <c r="V813" s="368"/>
      <c r="W813" s="368"/>
      <c r="X813" s="368"/>
    </row>
    <row r="814" s="370" customFormat="1" ht="14" spans="1:24">
      <c r="A814" s="430"/>
      <c r="B814" s="490"/>
      <c r="C814" s="504" t="s">
        <v>836</v>
      </c>
      <c r="D814" s="396"/>
      <c r="E814" s="937"/>
      <c r="F814" s="938"/>
      <c r="G814" s="613"/>
      <c r="H814" s="613"/>
      <c r="I814" s="613"/>
      <c r="J814" s="613"/>
      <c r="L814" s="368"/>
      <c r="M814" s="368"/>
      <c r="N814" s="368"/>
      <c r="O814" s="368"/>
      <c r="P814" s="368"/>
      <c r="Q814" s="368"/>
      <c r="R814" s="368"/>
      <c r="S814" s="368"/>
      <c r="T814" s="368"/>
      <c r="U814" s="368"/>
      <c r="V814" s="368"/>
      <c r="W814" s="368"/>
      <c r="X814" s="368"/>
    </row>
    <row r="815" s="370" customFormat="1" ht="14" spans="1:24">
      <c r="A815" s="507"/>
      <c r="B815" s="490"/>
      <c r="C815" s="504" t="s">
        <v>837</v>
      </c>
      <c r="D815" s="396"/>
      <c r="E815" s="937"/>
      <c r="F815" s="938"/>
      <c r="G815" s="613"/>
      <c r="H815" s="613"/>
      <c r="I815" s="613"/>
      <c r="J815" s="613"/>
      <c r="L815" s="368"/>
      <c r="M815" s="368"/>
      <c r="N815" s="368"/>
      <c r="O815" s="368"/>
      <c r="P815" s="368"/>
      <c r="Q815" s="368"/>
      <c r="R815" s="368"/>
      <c r="S815" s="368"/>
      <c r="T815" s="368"/>
      <c r="U815" s="368"/>
      <c r="V815" s="368"/>
      <c r="W815" s="368"/>
      <c r="X815" s="368"/>
    </row>
    <row r="816" s="370" customFormat="1" ht="14" spans="1:24">
      <c r="A816" s="507"/>
      <c r="B816" s="490"/>
      <c r="C816" s="504" t="s">
        <v>266</v>
      </c>
      <c r="D816" s="396"/>
      <c r="E816" s="937"/>
      <c r="F816" s="938"/>
      <c r="G816" s="613"/>
      <c r="H816" s="613"/>
      <c r="I816" s="613"/>
      <c r="J816" s="613"/>
      <c r="L816" s="368"/>
      <c r="M816" s="368"/>
      <c r="N816" s="368"/>
      <c r="O816" s="368"/>
      <c r="P816" s="368"/>
      <c r="Q816" s="368"/>
      <c r="R816" s="368"/>
      <c r="S816" s="368"/>
      <c r="T816" s="368"/>
      <c r="U816" s="368"/>
      <c r="V816" s="368"/>
      <c r="W816" s="368"/>
      <c r="X816" s="368"/>
    </row>
    <row r="817" s="370" customFormat="1" ht="14" spans="1:24">
      <c r="A817" s="430"/>
      <c r="B817" s="490"/>
      <c r="C817" s="567" t="s">
        <v>838</v>
      </c>
      <c r="D817" s="396"/>
      <c r="E817" s="937"/>
      <c r="F817" s="938"/>
      <c r="G817" s="613"/>
      <c r="H817" s="613"/>
      <c r="I817" s="613"/>
      <c r="J817" s="613"/>
      <c r="L817" s="368"/>
      <c r="M817" s="368"/>
      <c r="N817" s="368"/>
      <c r="O817" s="368"/>
      <c r="P817" s="368"/>
      <c r="Q817" s="368"/>
      <c r="R817" s="368"/>
      <c r="S817" s="368"/>
      <c r="T817" s="368"/>
      <c r="U817" s="368"/>
      <c r="V817" s="368"/>
      <c r="W817" s="368"/>
      <c r="X817" s="368"/>
    </row>
    <row r="818" s="370" customFormat="1" ht="14.75" spans="1:24">
      <c r="A818" s="430"/>
      <c r="B818" s="490"/>
      <c r="C818" s="567"/>
      <c r="D818" s="400"/>
      <c r="E818" s="939"/>
      <c r="F818" s="940"/>
      <c r="G818" s="615"/>
      <c r="H818" s="615"/>
      <c r="I818" s="615"/>
      <c r="J818" s="613"/>
      <c r="L818" s="368"/>
      <c r="M818" s="368"/>
      <c r="N818" s="368"/>
      <c r="O818" s="368"/>
      <c r="P818" s="368"/>
      <c r="Q818" s="368"/>
      <c r="R818" s="368"/>
      <c r="S818" s="368"/>
      <c r="T818" s="368"/>
      <c r="U818" s="368"/>
      <c r="V818" s="368"/>
      <c r="W818" s="368"/>
      <c r="X818" s="368"/>
    </row>
    <row r="819" s="370" customFormat="1" ht="14.75" spans="1:24">
      <c r="A819" s="430"/>
      <c r="B819" s="490"/>
      <c r="C819" s="598" t="s">
        <v>839</v>
      </c>
      <c r="D819" s="599">
        <f>SUM(D694:D818)</f>
        <v>70</v>
      </c>
      <c r="E819" s="599">
        <f>SUM(E694:E818)</f>
        <v>70</v>
      </c>
      <c r="F819" s="599">
        <f>SUM(F694:F818)</f>
        <v>70</v>
      </c>
      <c r="G819" s="574"/>
      <c r="H819" s="575"/>
      <c r="I819" s="575"/>
      <c r="J819" s="589"/>
      <c r="L819" s="368"/>
      <c r="M819" s="368"/>
      <c r="N819" s="368"/>
      <c r="O819" s="368"/>
      <c r="P819" s="368"/>
      <c r="Q819" s="368"/>
      <c r="R819" s="368"/>
      <c r="S819" s="368"/>
      <c r="T819" s="368"/>
      <c r="U819" s="368"/>
      <c r="V819" s="368"/>
      <c r="W819" s="368"/>
      <c r="X819" s="368"/>
    </row>
    <row r="820" ht="14.75" spans="1:10">
      <c r="A820" s="430"/>
      <c r="B820" s="490"/>
      <c r="C820" s="600" t="s">
        <v>840</v>
      </c>
      <c r="D820" s="599"/>
      <c r="E820" s="599">
        <f>E819/D819*15</f>
        <v>15</v>
      </c>
      <c r="F820" s="618">
        <f>F819/D819*15</f>
        <v>15</v>
      </c>
      <c r="G820" s="578"/>
      <c r="H820" s="579"/>
      <c r="I820" s="579"/>
      <c r="J820" s="590"/>
    </row>
    <row r="821" ht="14.75" spans="1:10">
      <c r="A821" s="430"/>
      <c r="B821" s="490"/>
      <c r="C821" s="600" t="s">
        <v>841</v>
      </c>
      <c r="D821" s="599"/>
      <c r="E821" s="599">
        <f>E819/D819*100</f>
        <v>100</v>
      </c>
      <c r="F821" s="580">
        <f>F819/D819*100</f>
        <v>100</v>
      </c>
      <c r="G821" s="578"/>
      <c r="H821" s="579"/>
      <c r="I821" s="579"/>
      <c r="J821" s="590"/>
    </row>
    <row r="822" ht="14.75" spans="1:10">
      <c r="A822" s="430"/>
      <c r="B822" s="548"/>
      <c r="C822" s="601"/>
      <c r="D822" s="602"/>
      <c r="E822" s="602"/>
      <c r="F822" s="619"/>
      <c r="G822" s="608"/>
      <c r="H822" s="620"/>
      <c r="I822" s="620"/>
      <c r="J822" s="591"/>
    </row>
    <row r="823" ht="14.75" spans="1:10">
      <c r="A823" s="603" t="s">
        <v>187</v>
      </c>
      <c r="B823" s="604">
        <v>6.1</v>
      </c>
      <c r="C823" s="389" t="s">
        <v>842</v>
      </c>
      <c r="D823" s="390"/>
      <c r="E823" s="390"/>
      <c r="F823" s="390"/>
      <c r="G823" s="621"/>
      <c r="H823" s="622"/>
      <c r="I823" s="622"/>
      <c r="J823" s="626"/>
    </row>
    <row r="824" ht="64.5" customHeight="1" spans="1:10">
      <c r="A824" s="605"/>
      <c r="B824" s="492"/>
      <c r="C824" s="481" t="s">
        <v>843</v>
      </c>
      <c r="D824" s="606">
        <v>5</v>
      </c>
      <c r="E824" s="936">
        <v>5</v>
      </c>
      <c r="F824" s="936">
        <v>5</v>
      </c>
      <c r="G824" s="610"/>
      <c r="H824" s="610"/>
      <c r="I824" s="610"/>
      <c r="J824" s="610"/>
    </row>
    <row r="825" ht="14" spans="1:10">
      <c r="A825" s="430"/>
      <c r="B825" s="492"/>
      <c r="C825" s="562"/>
      <c r="D825" s="607"/>
      <c r="E825" s="938"/>
      <c r="F825" s="938"/>
      <c r="G825" s="613"/>
      <c r="H825" s="613"/>
      <c r="I825" s="613"/>
      <c r="J825" s="613"/>
    </row>
    <row r="826" ht="14" spans="1:10">
      <c r="A826" s="430"/>
      <c r="B826" s="492"/>
      <c r="C826" s="504" t="s">
        <v>844</v>
      </c>
      <c r="D826" s="607"/>
      <c r="E826" s="938"/>
      <c r="F826" s="938"/>
      <c r="G826" s="613"/>
      <c r="H826" s="613"/>
      <c r="I826" s="613"/>
      <c r="J826" s="613"/>
    </row>
    <row r="827" ht="14" spans="1:10">
      <c r="A827" s="430"/>
      <c r="B827" s="492"/>
      <c r="C827" s="504" t="s">
        <v>845</v>
      </c>
      <c r="D827" s="607"/>
      <c r="E827" s="938"/>
      <c r="F827" s="938"/>
      <c r="G827" s="613"/>
      <c r="H827" s="613"/>
      <c r="I827" s="613"/>
      <c r="J827" s="613"/>
    </row>
    <row r="828" ht="14" spans="1:10">
      <c r="A828" s="430"/>
      <c r="B828" s="492"/>
      <c r="C828" s="504" t="s">
        <v>846</v>
      </c>
      <c r="D828" s="607"/>
      <c r="E828" s="938"/>
      <c r="F828" s="938"/>
      <c r="G828" s="613"/>
      <c r="H828" s="613"/>
      <c r="I828" s="613"/>
      <c r="J828" s="613"/>
    </row>
    <row r="829" ht="14" spans="1:11">
      <c r="A829" s="430"/>
      <c r="B829" s="492"/>
      <c r="C829" s="504" t="s">
        <v>847</v>
      </c>
      <c r="D829" s="607"/>
      <c r="E829" s="938"/>
      <c r="F829" s="938"/>
      <c r="G829" s="613"/>
      <c r="H829" s="613"/>
      <c r="I829" s="613"/>
      <c r="J829" s="613"/>
      <c r="K829" s="370">
        <v>5</v>
      </c>
    </row>
    <row r="830" ht="14" spans="1:10">
      <c r="A830" s="430"/>
      <c r="B830" s="492"/>
      <c r="C830" s="504" t="s">
        <v>848</v>
      </c>
      <c r="D830" s="607"/>
      <c r="E830" s="938"/>
      <c r="F830" s="938"/>
      <c r="G830" s="613"/>
      <c r="H830" s="613"/>
      <c r="I830" s="613"/>
      <c r="J830" s="613"/>
    </row>
    <row r="831" ht="14.75" spans="1:10">
      <c r="A831" s="430"/>
      <c r="B831" s="492"/>
      <c r="C831" s="564"/>
      <c r="D831" s="608"/>
      <c r="E831" s="940"/>
      <c r="F831" s="938"/>
      <c r="G831" s="615"/>
      <c r="H831" s="615"/>
      <c r="I831" s="615"/>
      <c r="J831" s="613"/>
    </row>
    <row r="832" ht="54" customHeight="1" spans="1:10">
      <c r="A832" s="430"/>
      <c r="B832" s="492">
        <v>6.1</v>
      </c>
      <c r="C832" s="481" t="s">
        <v>849</v>
      </c>
      <c r="D832" s="393">
        <v>5</v>
      </c>
      <c r="E832" s="935">
        <v>5</v>
      </c>
      <c r="F832" s="936">
        <v>5</v>
      </c>
      <c r="G832" s="610"/>
      <c r="H832" s="610"/>
      <c r="I832" s="610"/>
      <c r="J832" s="610"/>
    </row>
    <row r="833" ht="14" spans="1:10">
      <c r="A833" s="430"/>
      <c r="B833" s="492"/>
      <c r="C833" s="562"/>
      <c r="D833" s="396"/>
      <c r="E833" s="937"/>
      <c r="F833" s="938"/>
      <c r="G833" s="613"/>
      <c r="H833" s="613"/>
      <c r="I833" s="613"/>
      <c r="J833" s="613"/>
    </row>
    <row r="834" ht="23.25" customHeight="1" spans="1:10">
      <c r="A834" s="430"/>
      <c r="B834" s="492"/>
      <c r="C834" s="404" t="s">
        <v>850</v>
      </c>
      <c r="D834" s="396"/>
      <c r="E834" s="937"/>
      <c r="F834" s="938"/>
      <c r="G834" s="613"/>
      <c r="H834" s="613"/>
      <c r="I834" s="613"/>
      <c r="J834" s="613"/>
    </row>
    <row r="835" ht="21" customHeight="1" spans="1:10">
      <c r="A835" s="430"/>
      <c r="B835" s="492"/>
      <c r="C835" s="504" t="s">
        <v>851</v>
      </c>
      <c r="D835" s="396"/>
      <c r="E835" s="937"/>
      <c r="F835" s="938"/>
      <c r="G835" s="613"/>
      <c r="H835" s="613"/>
      <c r="I835" s="613"/>
      <c r="J835" s="613"/>
    </row>
    <row r="836" s="370" customFormat="1" ht="20.25" customHeight="1" spans="1:24">
      <c r="A836" s="430"/>
      <c r="B836" s="492"/>
      <c r="C836" s="504" t="s">
        <v>852</v>
      </c>
      <c r="D836" s="396"/>
      <c r="E836" s="937"/>
      <c r="F836" s="938"/>
      <c r="G836" s="613"/>
      <c r="H836" s="613"/>
      <c r="I836" s="613"/>
      <c r="J836" s="613"/>
      <c r="L836" s="368"/>
      <c r="M836" s="368"/>
      <c r="N836" s="368"/>
      <c r="O836" s="368"/>
      <c r="P836" s="368"/>
      <c r="Q836" s="368"/>
      <c r="R836" s="368"/>
      <c r="S836" s="368"/>
      <c r="T836" s="368"/>
      <c r="U836" s="368"/>
      <c r="V836" s="368"/>
      <c r="W836" s="368"/>
      <c r="X836" s="368"/>
    </row>
    <row r="837" s="370" customFormat="1" ht="28.5" customHeight="1" spans="1:24">
      <c r="A837" s="430"/>
      <c r="B837" s="492"/>
      <c r="C837" s="504" t="s">
        <v>853</v>
      </c>
      <c r="D837" s="396"/>
      <c r="E837" s="937"/>
      <c r="F837" s="938"/>
      <c r="G837" s="613"/>
      <c r="H837" s="613"/>
      <c r="I837" s="613"/>
      <c r="J837" s="613"/>
      <c r="L837" s="368"/>
      <c r="M837" s="368"/>
      <c r="N837" s="368"/>
      <c r="O837" s="368"/>
      <c r="P837" s="368"/>
      <c r="Q837" s="368"/>
      <c r="R837" s="368"/>
      <c r="S837" s="368"/>
      <c r="T837" s="368"/>
      <c r="U837" s="368"/>
      <c r="V837" s="368"/>
      <c r="W837" s="368"/>
      <c r="X837" s="368"/>
    </row>
    <row r="838" s="370" customFormat="1" ht="33.75" customHeight="1" spans="1:24">
      <c r="A838" s="430"/>
      <c r="B838" s="492"/>
      <c r="C838" s="504" t="s">
        <v>854</v>
      </c>
      <c r="D838" s="396"/>
      <c r="E838" s="937"/>
      <c r="F838" s="938"/>
      <c r="G838" s="613"/>
      <c r="H838" s="613"/>
      <c r="I838" s="613"/>
      <c r="J838" s="613"/>
      <c r="L838" s="368"/>
      <c r="M838" s="368"/>
      <c r="N838" s="368"/>
      <c r="O838" s="368"/>
      <c r="P838" s="368"/>
      <c r="Q838" s="368"/>
      <c r="R838" s="368"/>
      <c r="S838" s="368"/>
      <c r="T838" s="368"/>
      <c r="U838" s="368"/>
      <c r="V838" s="368"/>
      <c r="W838" s="368"/>
      <c r="X838" s="368"/>
    </row>
    <row r="839" s="370" customFormat="1" ht="14.75" spans="1:24">
      <c r="A839" s="430"/>
      <c r="B839" s="505"/>
      <c r="C839" s="564"/>
      <c r="D839" s="400"/>
      <c r="E839" s="939"/>
      <c r="F839" s="940"/>
      <c r="G839" s="615"/>
      <c r="H839" s="615"/>
      <c r="I839" s="615"/>
      <c r="J839" s="613"/>
      <c r="L839" s="368"/>
      <c r="M839" s="368"/>
      <c r="N839" s="368"/>
      <c r="O839" s="368"/>
      <c r="P839" s="368"/>
      <c r="Q839" s="368"/>
      <c r="R839" s="368"/>
      <c r="S839" s="368"/>
      <c r="T839" s="368"/>
      <c r="U839" s="368"/>
      <c r="V839" s="368"/>
      <c r="W839" s="368"/>
      <c r="X839" s="368"/>
    </row>
    <row r="840" s="370" customFormat="1" ht="42.5" customHeight="1" spans="1:24">
      <c r="A840" s="430"/>
      <c r="B840" s="508">
        <v>6.1</v>
      </c>
      <c r="C840" s="522" t="s">
        <v>855</v>
      </c>
      <c r="D840" s="393">
        <v>5</v>
      </c>
      <c r="E840" s="935">
        <v>5</v>
      </c>
      <c r="F840" s="936">
        <v>5</v>
      </c>
      <c r="G840" s="610"/>
      <c r="H840" s="610"/>
      <c r="I840" s="610"/>
      <c r="J840" s="610"/>
      <c r="L840" s="368"/>
      <c r="M840" s="368"/>
      <c r="N840" s="368"/>
      <c r="O840" s="368"/>
      <c r="P840" s="368"/>
      <c r="Q840" s="368"/>
      <c r="R840" s="368"/>
      <c r="S840" s="368"/>
      <c r="T840" s="368"/>
      <c r="U840" s="368"/>
      <c r="V840" s="368"/>
      <c r="W840" s="368"/>
      <c r="X840" s="368"/>
    </row>
    <row r="841" s="370" customFormat="1" ht="13" customHeight="1" spans="1:24">
      <c r="A841" s="430"/>
      <c r="B841" s="492"/>
      <c r="C841" s="562"/>
      <c r="D841" s="396"/>
      <c r="E841" s="937"/>
      <c r="F841" s="938"/>
      <c r="G841" s="613"/>
      <c r="H841" s="613"/>
      <c r="I841" s="613"/>
      <c r="J841" s="613"/>
      <c r="L841" s="368"/>
      <c r="M841" s="368"/>
      <c r="N841" s="368"/>
      <c r="O841" s="368"/>
      <c r="P841" s="368"/>
      <c r="Q841" s="368"/>
      <c r="R841" s="368"/>
      <c r="S841" s="368"/>
      <c r="T841" s="368"/>
      <c r="U841" s="368"/>
      <c r="V841" s="368"/>
      <c r="W841" s="368"/>
      <c r="X841" s="368"/>
    </row>
    <row r="842" s="370" customFormat="1" ht="14" spans="1:24">
      <c r="A842" s="430"/>
      <c r="B842" s="492"/>
      <c r="C842" s="404" t="s">
        <v>856</v>
      </c>
      <c r="D842" s="396"/>
      <c r="E842" s="937"/>
      <c r="F842" s="938"/>
      <c r="G842" s="613"/>
      <c r="H842" s="613"/>
      <c r="I842" s="613"/>
      <c r="J842" s="613"/>
      <c r="L842" s="368"/>
      <c r="M842" s="368"/>
      <c r="N842" s="368"/>
      <c r="O842" s="368"/>
      <c r="P842" s="368"/>
      <c r="Q842" s="368"/>
      <c r="R842" s="368"/>
      <c r="S842" s="368"/>
      <c r="T842" s="368"/>
      <c r="U842" s="368"/>
      <c r="V842" s="368"/>
      <c r="W842" s="368"/>
      <c r="X842" s="368"/>
    </row>
    <row r="843" s="370" customFormat="1" ht="14" spans="1:24">
      <c r="A843" s="430"/>
      <c r="B843" s="492"/>
      <c r="C843" s="404" t="s">
        <v>857</v>
      </c>
      <c r="D843" s="396"/>
      <c r="E843" s="937"/>
      <c r="F843" s="938"/>
      <c r="G843" s="613"/>
      <c r="H843" s="613"/>
      <c r="I843" s="613"/>
      <c r="J843" s="613"/>
      <c r="L843" s="368"/>
      <c r="M843" s="368"/>
      <c r="N843" s="368"/>
      <c r="O843" s="368"/>
      <c r="P843" s="368"/>
      <c r="Q843" s="368"/>
      <c r="R843" s="368"/>
      <c r="S843" s="368"/>
      <c r="T843" s="368"/>
      <c r="U843" s="368"/>
      <c r="V843" s="368"/>
      <c r="W843" s="368"/>
      <c r="X843" s="368"/>
    </row>
    <row r="844" s="370" customFormat="1" ht="14" spans="1:24">
      <c r="A844" s="430"/>
      <c r="B844" s="492"/>
      <c r="C844" s="404" t="s">
        <v>858</v>
      </c>
      <c r="D844" s="396"/>
      <c r="E844" s="937"/>
      <c r="F844" s="938"/>
      <c r="G844" s="613"/>
      <c r="H844" s="613"/>
      <c r="I844" s="613"/>
      <c r="J844" s="613"/>
      <c r="L844" s="368"/>
      <c r="M844" s="368"/>
      <c r="N844" s="368"/>
      <c r="O844" s="368"/>
      <c r="P844" s="368"/>
      <c r="Q844" s="368"/>
      <c r="R844" s="368"/>
      <c r="S844" s="368"/>
      <c r="T844" s="368"/>
      <c r="U844" s="368"/>
      <c r="V844" s="368"/>
      <c r="W844" s="368"/>
      <c r="X844" s="368"/>
    </row>
    <row r="845" s="370" customFormat="1" ht="14" spans="1:24">
      <c r="A845" s="430"/>
      <c r="B845" s="492"/>
      <c r="C845" s="404" t="s">
        <v>859</v>
      </c>
      <c r="D845" s="396"/>
      <c r="E845" s="937"/>
      <c r="F845" s="938"/>
      <c r="G845" s="613"/>
      <c r="H845" s="613"/>
      <c r="I845" s="613"/>
      <c r="J845" s="613"/>
      <c r="L845" s="368"/>
      <c r="M845" s="368"/>
      <c r="N845" s="368"/>
      <c r="O845" s="368"/>
      <c r="P845" s="368"/>
      <c r="Q845" s="368"/>
      <c r="R845" s="368"/>
      <c r="S845" s="368"/>
      <c r="T845" s="368"/>
      <c r="U845" s="368"/>
      <c r="V845" s="368"/>
      <c r="W845" s="368"/>
      <c r="X845" s="368"/>
    </row>
    <row r="846" s="370" customFormat="1" ht="14" spans="1:24">
      <c r="A846" s="430"/>
      <c r="B846" s="492"/>
      <c r="C846" s="404" t="s">
        <v>860</v>
      </c>
      <c r="D846" s="396"/>
      <c r="E846" s="937"/>
      <c r="F846" s="938"/>
      <c r="G846" s="613"/>
      <c r="H846" s="613"/>
      <c r="I846" s="613"/>
      <c r="J846" s="613"/>
      <c r="L846" s="368"/>
      <c r="M846" s="368"/>
      <c r="N846" s="368"/>
      <c r="O846" s="368"/>
      <c r="P846" s="368"/>
      <c r="Q846" s="368"/>
      <c r="R846" s="368"/>
      <c r="S846" s="368"/>
      <c r="T846" s="368"/>
      <c r="U846" s="368"/>
      <c r="V846" s="368"/>
      <c r="W846" s="368"/>
      <c r="X846" s="368"/>
    </row>
    <row r="847" s="370" customFormat="1" ht="10.5" customHeight="1" spans="1:24">
      <c r="A847" s="430"/>
      <c r="B847" s="517"/>
      <c r="C847" s="399"/>
      <c r="D847" s="396"/>
      <c r="E847" s="937"/>
      <c r="F847" s="940"/>
      <c r="G847" s="615"/>
      <c r="H847" s="615"/>
      <c r="I847" s="615"/>
      <c r="J847" s="613"/>
      <c r="L847" s="368"/>
      <c r="M847" s="368"/>
      <c r="N847" s="368"/>
      <c r="O847" s="368"/>
      <c r="P847" s="368"/>
      <c r="Q847" s="368"/>
      <c r="R847" s="368"/>
      <c r="S847" s="368"/>
      <c r="T847" s="368"/>
      <c r="U847" s="368"/>
      <c r="V847" s="368"/>
      <c r="W847" s="368"/>
      <c r="X847" s="368"/>
    </row>
    <row r="848" s="370" customFormat="1" ht="42" spans="1:24">
      <c r="A848" s="507"/>
      <c r="B848" s="969">
        <v>6.1</v>
      </c>
      <c r="C848" s="565" t="s">
        <v>861</v>
      </c>
      <c r="D848" s="610" t="str">
        <f>IF(E848="not Applicable","-",5)</f>
        <v>-</v>
      </c>
      <c r="E848" s="922" t="s">
        <v>862</v>
      </c>
      <c r="F848" s="922" t="s">
        <v>862</v>
      </c>
      <c r="G848" s="610"/>
      <c r="H848" s="610"/>
      <c r="I848" s="610"/>
      <c r="J848" s="627" t="s">
        <v>863</v>
      </c>
      <c r="L848" s="368"/>
      <c r="M848" s="368"/>
      <c r="N848" s="368"/>
      <c r="O848" s="368"/>
      <c r="P848" s="368"/>
      <c r="Q848" s="368"/>
      <c r="R848" s="368"/>
      <c r="S848" s="368"/>
      <c r="T848" s="368"/>
      <c r="U848" s="368"/>
      <c r="V848" s="368"/>
      <c r="W848" s="368"/>
      <c r="X848" s="368"/>
    </row>
    <row r="849" s="370" customFormat="1" ht="14" customHeight="1" spans="1:24">
      <c r="A849" s="507"/>
      <c r="B849" s="611"/>
      <c r="C849" s="970" t="s">
        <v>864</v>
      </c>
      <c r="D849" s="613"/>
      <c r="E849" s="923"/>
      <c r="F849" s="923"/>
      <c r="G849" s="613"/>
      <c r="H849" s="613"/>
      <c r="I849" s="613"/>
      <c r="J849" s="627"/>
      <c r="L849" s="368"/>
      <c r="M849" s="368"/>
      <c r="N849" s="368"/>
      <c r="O849" s="368"/>
      <c r="P849" s="368"/>
      <c r="Q849" s="368"/>
      <c r="R849" s="368"/>
      <c r="S849" s="368"/>
      <c r="T849" s="368"/>
      <c r="U849" s="368"/>
      <c r="V849" s="368"/>
      <c r="W849" s="368"/>
      <c r="X849" s="368"/>
    </row>
    <row r="850" s="370" customFormat="1" ht="18" customHeight="1" spans="1:24">
      <c r="A850" s="430"/>
      <c r="B850" s="611"/>
      <c r="C850" s="404" t="s">
        <v>865</v>
      </c>
      <c r="D850" s="613"/>
      <c r="E850" s="923"/>
      <c r="F850" s="923"/>
      <c r="G850" s="613"/>
      <c r="H850" s="613"/>
      <c r="I850" s="613"/>
      <c r="J850" s="627"/>
      <c r="L850" s="368"/>
      <c r="M850" s="368"/>
      <c r="N850" s="368"/>
      <c r="O850" s="368"/>
      <c r="P850" s="368"/>
      <c r="Q850" s="368"/>
      <c r="R850" s="368"/>
      <c r="S850" s="368"/>
      <c r="T850" s="368"/>
      <c r="U850" s="368"/>
      <c r="V850" s="368"/>
      <c r="W850" s="368"/>
      <c r="X850" s="368"/>
    </row>
    <row r="851" s="370" customFormat="1" ht="19.5" customHeight="1" spans="1:24">
      <c r="A851" s="430"/>
      <c r="B851" s="611"/>
      <c r="C851" s="404" t="s">
        <v>866</v>
      </c>
      <c r="D851" s="613"/>
      <c r="E851" s="923"/>
      <c r="F851" s="923"/>
      <c r="G851" s="613"/>
      <c r="H851" s="613"/>
      <c r="I851" s="613"/>
      <c r="J851" s="627"/>
      <c r="L851" s="368"/>
      <c r="M851" s="368"/>
      <c r="N851" s="368"/>
      <c r="O851" s="368"/>
      <c r="P851" s="368"/>
      <c r="Q851" s="368"/>
      <c r="R851" s="368"/>
      <c r="S851" s="368"/>
      <c r="T851" s="368"/>
      <c r="U851" s="368"/>
      <c r="V851" s="368"/>
      <c r="W851" s="368"/>
      <c r="X851" s="368"/>
    </row>
    <row r="852" s="370" customFormat="1" ht="19.5" customHeight="1" spans="1:24">
      <c r="A852" s="430"/>
      <c r="B852" s="611"/>
      <c r="C852" s="404" t="s">
        <v>867</v>
      </c>
      <c r="D852" s="613"/>
      <c r="E852" s="923"/>
      <c r="F852" s="923"/>
      <c r="G852" s="613"/>
      <c r="H852" s="613"/>
      <c r="I852" s="613"/>
      <c r="J852" s="627"/>
      <c r="L852" s="368"/>
      <c r="M852" s="368"/>
      <c r="N852" s="368"/>
      <c r="O852" s="368"/>
      <c r="P852" s="368"/>
      <c r="Q852" s="368"/>
      <c r="R852" s="368"/>
      <c r="S852" s="368"/>
      <c r="T852" s="368"/>
      <c r="U852" s="368"/>
      <c r="V852" s="368"/>
      <c r="W852" s="368"/>
      <c r="X852" s="368"/>
    </row>
    <row r="853" s="370" customFormat="1" ht="18.75" customHeight="1" spans="1:24">
      <c r="A853" s="430"/>
      <c r="B853" s="611"/>
      <c r="C853" s="404" t="s">
        <v>868</v>
      </c>
      <c r="D853" s="613"/>
      <c r="E853" s="923"/>
      <c r="F853" s="923"/>
      <c r="G853" s="613"/>
      <c r="H853" s="613"/>
      <c r="I853" s="613"/>
      <c r="J853" s="627"/>
      <c r="L853" s="368"/>
      <c r="M853" s="368"/>
      <c r="N853" s="368"/>
      <c r="O853" s="368"/>
      <c r="P853" s="368"/>
      <c r="Q853" s="368"/>
      <c r="R853" s="368"/>
      <c r="S853" s="368"/>
      <c r="T853" s="368"/>
      <c r="U853" s="368"/>
      <c r="V853" s="368"/>
      <c r="W853" s="368"/>
      <c r="X853" s="368"/>
    </row>
    <row r="854" s="370" customFormat="1" ht="20.25" customHeight="1" spans="1:24">
      <c r="A854" s="430"/>
      <c r="B854" s="611"/>
      <c r="C854" s="404" t="s">
        <v>869</v>
      </c>
      <c r="D854" s="613"/>
      <c r="E854" s="923"/>
      <c r="F854" s="923"/>
      <c r="G854" s="613"/>
      <c r="H854" s="613"/>
      <c r="I854" s="613"/>
      <c r="J854" s="627"/>
      <c r="L854" s="368"/>
      <c r="M854" s="368"/>
      <c r="N854" s="368"/>
      <c r="O854" s="368"/>
      <c r="P854" s="368"/>
      <c r="Q854" s="368"/>
      <c r="R854" s="368"/>
      <c r="S854" s="368"/>
      <c r="T854" s="368"/>
      <c r="U854" s="368"/>
      <c r="V854" s="368"/>
      <c r="W854" s="368"/>
      <c r="X854" s="368"/>
    </row>
    <row r="855" s="370" customFormat="1" ht="15" customHeight="1" spans="1:24">
      <c r="A855" s="430"/>
      <c r="B855" s="614"/>
      <c r="C855" s="404"/>
      <c r="D855" s="615"/>
      <c r="E855" s="924"/>
      <c r="F855" s="924"/>
      <c r="G855" s="615"/>
      <c r="H855" s="615"/>
      <c r="I855" s="615"/>
      <c r="J855" s="627"/>
      <c r="L855" s="368"/>
      <c r="M855" s="368"/>
      <c r="N855" s="368"/>
      <c r="O855" s="368"/>
      <c r="P855" s="368"/>
      <c r="Q855" s="368"/>
      <c r="R855" s="368"/>
      <c r="S855" s="368"/>
      <c r="T855" s="368"/>
      <c r="U855" s="368"/>
      <c r="V855" s="368"/>
      <c r="W855" s="368"/>
      <c r="X855" s="368"/>
    </row>
    <row r="856" s="370" customFormat="1" ht="50.5" customHeight="1" spans="1:24">
      <c r="A856" s="430"/>
      <c r="B856" s="517">
        <v>6.1</v>
      </c>
      <c r="C856" s="487" t="s">
        <v>870</v>
      </c>
      <c r="D856" s="393">
        <v>5</v>
      </c>
      <c r="E856" s="935">
        <v>5</v>
      </c>
      <c r="F856" s="935">
        <v>5</v>
      </c>
      <c r="G856" s="610"/>
      <c r="H856" s="610"/>
      <c r="I856" s="610"/>
      <c r="J856" s="610"/>
      <c r="L856" s="368"/>
      <c r="M856" s="368"/>
      <c r="N856" s="368"/>
      <c r="O856" s="368"/>
      <c r="P856" s="368"/>
      <c r="Q856" s="368"/>
      <c r="R856" s="368"/>
      <c r="S856" s="368"/>
      <c r="T856" s="368"/>
      <c r="U856" s="368"/>
      <c r="V856" s="368"/>
      <c r="W856" s="368"/>
      <c r="X856" s="368"/>
    </row>
    <row r="857" s="370" customFormat="1" ht="14.5" customHeight="1" spans="1:24">
      <c r="A857" s="430"/>
      <c r="B857" s="517"/>
      <c r="C857" s="483"/>
      <c r="D857" s="396"/>
      <c r="E857" s="937"/>
      <c r="F857" s="937"/>
      <c r="G857" s="613"/>
      <c r="H857" s="613"/>
      <c r="I857" s="613"/>
      <c r="J857" s="613"/>
      <c r="L857" s="368"/>
      <c r="M857" s="368"/>
      <c r="N857" s="368"/>
      <c r="O857" s="368"/>
      <c r="P857" s="368"/>
      <c r="Q857" s="368"/>
      <c r="R857" s="368"/>
      <c r="S857" s="368"/>
      <c r="T857" s="368"/>
      <c r="U857" s="368"/>
      <c r="V857" s="368"/>
      <c r="W857" s="368"/>
      <c r="X857" s="368"/>
    </row>
    <row r="858" s="370" customFormat="1" ht="14" spans="1:24">
      <c r="A858" s="430"/>
      <c r="B858" s="517"/>
      <c r="C858" s="395" t="s">
        <v>871</v>
      </c>
      <c r="D858" s="396"/>
      <c r="E858" s="937"/>
      <c r="F858" s="937"/>
      <c r="G858" s="613"/>
      <c r="H858" s="613"/>
      <c r="I858" s="613"/>
      <c r="J858" s="613"/>
      <c r="L858" s="368"/>
      <c r="M858" s="368"/>
      <c r="N858" s="368"/>
      <c r="O858" s="368"/>
      <c r="P858" s="368"/>
      <c r="Q858" s="368"/>
      <c r="R858" s="368"/>
      <c r="S858" s="368"/>
      <c r="T858" s="368"/>
      <c r="U858" s="368"/>
      <c r="V858" s="368"/>
      <c r="W858" s="368"/>
      <c r="X858" s="368"/>
    </row>
    <row r="859" s="370" customFormat="1" ht="14" spans="1:24">
      <c r="A859" s="430"/>
      <c r="B859" s="517"/>
      <c r="C859" s="395" t="s">
        <v>872</v>
      </c>
      <c r="D859" s="396"/>
      <c r="E859" s="937"/>
      <c r="F859" s="937"/>
      <c r="G859" s="613"/>
      <c r="H859" s="613"/>
      <c r="I859" s="613"/>
      <c r="J859" s="613"/>
      <c r="L859" s="368"/>
      <c r="M859" s="368"/>
      <c r="N859" s="368"/>
      <c r="O859" s="368"/>
      <c r="P859" s="368"/>
      <c r="Q859" s="368"/>
      <c r="R859" s="368"/>
      <c r="S859" s="368"/>
      <c r="T859" s="368"/>
      <c r="U859" s="368"/>
      <c r="V859" s="368"/>
      <c r="W859" s="368"/>
      <c r="X859" s="368"/>
    </row>
    <row r="860" s="370" customFormat="1" ht="14" spans="1:24">
      <c r="A860" s="430"/>
      <c r="B860" s="517"/>
      <c r="C860" s="395" t="s">
        <v>873</v>
      </c>
      <c r="D860" s="396"/>
      <c r="E860" s="937"/>
      <c r="F860" s="937"/>
      <c r="G860" s="613"/>
      <c r="H860" s="613"/>
      <c r="I860" s="613"/>
      <c r="J860" s="613"/>
      <c r="L860" s="368"/>
      <c r="M860" s="368"/>
      <c r="N860" s="368"/>
      <c r="O860" s="368"/>
      <c r="P860" s="368"/>
      <c r="Q860" s="368"/>
      <c r="R860" s="368"/>
      <c r="S860" s="368"/>
      <c r="T860" s="368"/>
      <c r="U860" s="368"/>
      <c r="V860" s="368"/>
      <c r="W860" s="368"/>
      <c r="X860" s="368"/>
    </row>
    <row r="861" s="370" customFormat="1" ht="14" spans="1:24">
      <c r="A861" s="430"/>
      <c r="B861" s="517"/>
      <c r="C861" s="395" t="s">
        <v>874</v>
      </c>
      <c r="D861" s="396"/>
      <c r="E861" s="937"/>
      <c r="F861" s="937"/>
      <c r="G861" s="613"/>
      <c r="H861" s="613"/>
      <c r="I861" s="613"/>
      <c r="J861" s="613"/>
      <c r="L861" s="368"/>
      <c r="M861" s="368"/>
      <c r="N861" s="368"/>
      <c r="O861" s="368"/>
      <c r="P861" s="368"/>
      <c r="Q861" s="368"/>
      <c r="R861" s="368"/>
      <c r="S861" s="368"/>
      <c r="T861" s="368"/>
      <c r="U861" s="368"/>
      <c r="V861" s="368"/>
      <c r="W861" s="368"/>
      <c r="X861" s="368"/>
    </row>
    <row r="862" s="370" customFormat="1" ht="15.75" customHeight="1" spans="1:24">
      <c r="A862" s="430"/>
      <c r="B862" s="517"/>
      <c r="C862" s="395" t="s">
        <v>875</v>
      </c>
      <c r="D862" s="396"/>
      <c r="E862" s="937"/>
      <c r="F862" s="937"/>
      <c r="G862" s="613"/>
      <c r="H862" s="613"/>
      <c r="I862" s="613"/>
      <c r="J862" s="613"/>
      <c r="L862" s="368"/>
      <c r="M862" s="368"/>
      <c r="N862" s="368"/>
      <c r="O862" s="368"/>
      <c r="P862" s="368"/>
      <c r="Q862" s="368"/>
      <c r="R862" s="368"/>
      <c r="S862" s="368"/>
      <c r="T862" s="368"/>
      <c r="U862" s="368"/>
      <c r="V862" s="368"/>
      <c r="W862" s="368"/>
      <c r="X862" s="368"/>
    </row>
    <row r="863" s="370" customFormat="1" ht="28" spans="1:24">
      <c r="A863" s="430"/>
      <c r="B863" s="517"/>
      <c r="C863" s="616" t="s">
        <v>876</v>
      </c>
      <c r="D863" s="396"/>
      <c r="E863" s="937"/>
      <c r="F863" s="937"/>
      <c r="G863" s="613"/>
      <c r="H863" s="613"/>
      <c r="I863" s="613"/>
      <c r="J863" s="613"/>
      <c r="L863" s="368"/>
      <c r="M863" s="368"/>
      <c r="N863" s="368"/>
      <c r="O863" s="368"/>
      <c r="P863" s="368"/>
      <c r="Q863" s="368"/>
      <c r="R863" s="368"/>
      <c r="S863" s="368"/>
      <c r="T863" s="368"/>
      <c r="U863" s="368"/>
      <c r="V863" s="368"/>
      <c r="W863" s="368"/>
      <c r="X863" s="368"/>
    </row>
    <row r="864" s="370" customFormat="1" ht="14.75" spans="1:24">
      <c r="A864" s="430"/>
      <c r="B864" s="517"/>
      <c r="C864" s="617"/>
      <c r="D864" s="400"/>
      <c r="E864" s="939"/>
      <c r="F864" s="939"/>
      <c r="G864" s="615"/>
      <c r="H864" s="615"/>
      <c r="I864" s="615"/>
      <c r="J864" s="615"/>
      <c r="L864" s="368"/>
      <c r="M864" s="368"/>
      <c r="N864" s="368"/>
      <c r="O864" s="368"/>
      <c r="P864" s="368"/>
      <c r="Q864" s="368"/>
      <c r="R864" s="368"/>
      <c r="S864" s="368"/>
      <c r="T864" s="368"/>
      <c r="U864" s="368"/>
      <c r="V864" s="368"/>
      <c r="W864" s="368"/>
      <c r="X864" s="368"/>
    </row>
    <row r="865" s="370" customFormat="1" ht="28" spans="1:24">
      <c r="A865" s="430"/>
      <c r="B865" s="492">
        <v>6.1</v>
      </c>
      <c r="C865" s="481" t="s">
        <v>877</v>
      </c>
      <c r="D865" s="393">
        <v>5</v>
      </c>
      <c r="E865" s="935">
        <v>5</v>
      </c>
      <c r="F865" s="935">
        <v>5</v>
      </c>
      <c r="G865" s="613"/>
      <c r="H865" s="613"/>
      <c r="I865" s="613"/>
      <c r="J865" s="613"/>
      <c r="L865" s="368"/>
      <c r="M865" s="368"/>
      <c r="N865" s="368"/>
      <c r="O865" s="368"/>
      <c r="P865" s="368"/>
      <c r="Q865" s="368"/>
      <c r="R865" s="368"/>
      <c r="S865" s="368"/>
      <c r="T865" s="368"/>
      <c r="U865" s="368"/>
      <c r="V865" s="368"/>
      <c r="W865" s="368"/>
      <c r="X865" s="368"/>
    </row>
    <row r="866" s="370" customFormat="1" ht="11.25" customHeight="1" spans="1:24">
      <c r="A866" s="430"/>
      <c r="B866" s="492"/>
      <c r="C866" s="568"/>
      <c r="D866" s="396"/>
      <c r="E866" s="937"/>
      <c r="F866" s="937"/>
      <c r="G866" s="613"/>
      <c r="H866" s="613"/>
      <c r="I866" s="613"/>
      <c r="J866" s="613"/>
      <c r="L866" s="368"/>
      <c r="M866" s="368"/>
      <c r="N866" s="368"/>
      <c r="O866" s="368"/>
      <c r="P866" s="368"/>
      <c r="Q866" s="368"/>
      <c r="R866" s="368"/>
      <c r="S866" s="368"/>
      <c r="T866" s="368"/>
      <c r="U866" s="368"/>
      <c r="V866" s="368"/>
      <c r="W866" s="368"/>
      <c r="X866" s="368"/>
    </row>
    <row r="867" s="370" customFormat="1" ht="14" spans="1:24">
      <c r="A867" s="430"/>
      <c r="B867" s="492"/>
      <c r="C867" s="504" t="s">
        <v>878</v>
      </c>
      <c r="D867" s="396"/>
      <c r="E867" s="937"/>
      <c r="F867" s="937"/>
      <c r="G867" s="613"/>
      <c r="H867" s="613"/>
      <c r="I867" s="613"/>
      <c r="J867" s="613"/>
      <c r="L867" s="368"/>
      <c r="M867" s="368"/>
      <c r="N867" s="368"/>
      <c r="O867" s="368"/>
      <c r="P867" s="368"/>
      <c r="Q867" s="368"/>
      <c r="R867" s="368"/>
      <c r="S867" s="368"/>
      <c r="T867" s="368"/>
      <c r="U867" s="368"/>
      <c r="V867" s="368"/>
      <c r="W867" s="368"/>
      <c r="X867" s="368"/>
    </row>
    <row r="868" s="370" customFormat="1" ht="14" spans="1:24">
      <c r="A868" s="430"/>
      <c r="B868" s="492"/>
      <c r="C868" s="504" t="s">
        <v>879</v>
      </c>
      <c r="D868" s="396"/>
      <c r="E868" s="937"/>
      <c r="F868" s="937"/>
      <c r="G868" s="613"/>
      <c r="H868" s="613"/>
      <c r="I868" s="613"/>
      <c r="J868" s="613"/>
      <c r="L868" s="368"/>
      <c r="M868" s="368"/>
      <c r="N868" s="368"/>
      <c r="O868" s="368"/>
      <c r="P868" s="368"/>
      <c r="Q868" s="368"/>
      <c r="R868" s="368"/>
      <c r="S868" s="368"/>
      <c r="T868" s="368"/>
      <c r="U868" s="368"/>
      <c r="V868" s="368"/>
      <c r="W868" s="368"/>
      <c r="X868" s="368"/>
    </row>
    <row r="869" s="370" customFormat="1" ht="14" spans="1:24">
      <c r="A869" s="430"/>
      <c r="B869" s="492"/>
      <c r="C869" s="504" t="s">
        <v>880</v>
      </c>
      <c r="D869" s="396"/>
      <c r="E869" s="937"/>
      <c r="F869" s="937"/>
      <c r="G869" s="613"/>
      <c r="H869" s="613"/>
      <c r="I869" s="613"/>
      <c r="J869" s="613"/>
      <c r="L869" s="368"/>
      <c r="M869" s="368"/>
      <c r="N869" s="368"/>
      <c r="O869" s="368"/>
      <c r="P869" s="368"/>
      <c r="Q869" s="368"/>
      <c r="R869" s="368"/>
      <c r="S869" s="368"/>
      <c r="T869" s="368"/>
      <c r="U869" s="368"/>
      <c r="V869" s="368"/>
      <c r="W869" s="368"/>
      <c r="X869" s="368"/>
    </row>
    <row r="870" s="370" customFormat="1" ht="14" spans="1:24">
      <c r="A870" s="430"/>
      <c r="B870" s="492"/>
      <c r="C870" s="504" t="s">
        <v>881</v>
      </c>
      <c r="D870" s="396"/>
      <c r="E870" s="937"/>
      <c r="F870" s="937"/>
      <c r="G870" s="613"/>
      <c r="H870" s="613"/>
      <c r="I870" s="613"/>
      <c r="J870" s="613"/>
      <c r="L870" s="368"/>
      <c r="M870" s="368"/>
      <c r="N870" s="368"/>
      <c r="O870" s="368"/>
      <c r="P870" s="368"/>
      <c r="Q870" s="368"/>
      <c r="R870" s="368"/>
      <c r="S870" s="368"/>
      <c r="T870" s="368"/>
      <c r="U870" s="368"/>
      <c r="V870" s="368"/>
      <c r="W870" s="368"/>
      <c r="X870" s="368"/>
    </row>
    <row r="871" s="370" customFormat="1" ht="14" spans="1:24">
      <c r="A871" s="430"/>
      <c r="B871" s="492"/>
      <c r="C871" s="504" t="s">
        <v>882</v>
      </c>
      <c r="D871" s="396"/>
      <c r="E871" s="937"/>
      <c r="F871" s="937"/>
      <c r="G871" s="613"/>
      <c r="H871" s="613"/>
      <c r="I871" s="613"/>
      <c r="J871" s="613"/>
      <c r="L871" s="368"/>
      <c r="M871" s="368"/>
      <c r="N871" s="368"/>
      <c r="O871" s="368"/>
      <c r="P871" s="368"/>
      <c r="Q871" s="368"/>
      <c r="R871" s="368"/>
      <c r="S871" s="368"/>
      <c r="T871" s="368"/>
      <c r="U871" s="368"/>
      <c r="V871" s="368"/>
      <c r="W871" s="368"/>
      <c r="X871" s="368"/>
    </row>
    <row r="872" s="370" customFormat="1" ht="14" spans="1:24">
      <c r="A872" s="430"/>
      <c r="B872" s="492"/>
      <c r="C872" s="571" t="s">
        <v>883</v>
      </c>
      <c r="D872" s="396"/>
      <c r="E872" s="937"/>
      <c r="F872" s="937"/>
      <c r="G872" s="613"/>
      <c r="H872" s="613"/>
      <c r="I872" s="613"/>
      <c r="J872" s="613"/>
      <c r="L872" s="368"/>
      <c r="M872" s="368"/>
      <c r="N872" s="368"/>
      <c r="O872" s="368"/>
      <c r="P872" s="368"/>
      <c r="Q872" s="368"/>
      <c r="R872" s="368"/>
      <c r="S872" s="368"/>
      <c r="T872" s="368"/>
      <c r="U872" s="368"/>
      <c r="V872" s="368"/>
      <c r="W872" s="368"/>
      <c r="X872" s="368"/>
    </row>
    <row r="873" s="370" customFormat="1" ht="14.75" spans="1:24">
      <c r="A873" s="499"/>
      <c r="B873" s="505"/>
      <c r="C873" s="628"/>
      <c r="D873" s="400"/>
      <c r="E873" s="939"/>
      <c r="F873" s="939"/>
      <c r="G873" s="615"/>
      <c r="H873" s="615"/>
      <c r="I873" s="615"/>
      <c r="J873" s="613"/>
      <c r="L873" s="368"/>
      <c r="M873" s="368"/>
      <c r="N873" s="368"/>
      <c r="O873" s="368"/>
      <c r="P873" s="368"/>
      <c r="Q873" s="368"/>
      <c r="R873" s="368"/>
      <c r="S873" s="368"/>
      <c r="T873" s="368"/>
      <c r="U873" s="368"/>
      <c r="V873" s="368"/>
      <c r="W873" s="368"/>
      <c r="X873" s="368"/>
    </row>
    <row r="874" s="370" customFormat="1" ht="14.75" spans="1:24">
      <c r="A874" s="387" t="s">
        <v>187</v>
      </c>
      <c r="B874" s="551">
        <v>6.2</v>
      </c>
      <c r="C874" s="389" t="s">
        <v>884</v>
      </c>
      <c r="D874" s="390"/>
      <c r="E874" s="390"/>
      <c r="F874" s="390"/>
      <c r="G874" s="389"/>
      <c r="H874" s="390"/>
      <c r="I874" s="390"/>
      <c r="J874" s="537"/>
      <c r="L874" s="368"/>
      <c r="M874" s="368"/>
      <c r="N874" s="368"/>
      <c r="O874" s="368"/>
      <c r="P874" s="368"/>
      <c r="Q874" s="368"/>
      <c r="R874" s="368"/>
      <c r="S874" s="368"/>
      <c r="T874" s="368"/>
      <c r="U874" s="368"/>
      <c r="V874" s="368"/>
      <c r="W874" s="368"/>
      <c r="X874" s="368"/>
    </row>
    <row r="875" s="370" customFormat="1" ht="35" customHeight="1" spans="1:24">
      <c r="A875" s="387"/>
      <c r="B875" s="490"/>
      <c r="C875" s="629" t="s">
        <v>885</v>
      </c>
      <c r="D875" s="393">
        <v>5</v>
      </c>
      <c r="E875" s="935">
        <v>5</v>
      </c>
      <c r="F875" s="936">
        <v>5</v>
      </c>
      <c r="G875" s="610"/>
      <c r="H875" s="610"/>
      <c r="I875" s="610"/>
      <c r="J875" s="610"/>
      <c r="L875" s="368"/>
      <c r="M875" s="368"/>
      <c r="N875" s="368"/>
      <c r="O875" s="368"/>
      <c r="P875" s="368"/>
      <c r="Q875" s="368"/>
      <c r="R875" s="368"/>
      <c r="S875" s="368"/>
      <c r="T875" s="368"/>
      <c r="U875" s="368"/>
      <c r="V875" s="368"/>
      <c r="W875" s="368"/>
      <c r="X875" s="368"/>
    </row>
    <row r="876" s="370" customFormat="1" ht="18" customHeight="1" spans="1:24">
      <c r="A876" s="531"/>
      <c r="B876" s="490"/>
      <c r="C876" s="504"/>
      <c r="D876" s="396"/>
      <c r="E876" s="937"/>
      <c r="F876" s="938"/>
      <c r="G876" s="613"/>
      <c r="H876" s="613"/>
      <c r="I876" s="613"/>
      <c r="J876" s="613"/>
      <c r="L876" s="368"/>
      <c r="M876" s="368"/>
      <c r="N876" s="368"/>
      <c r="O876" s="368"/>
      <c r="P876" s="368"/>
      <c r="Q876" s="368"/>
      <c r="R876" s="368"/>
      <c r="S876" s="368"/>
      <c r="T876" s="368"/>
      <c r="U876" s="368"/>
      <c r="V876" s="368"/>
      <c r="W876" s="368"/>
      <c r="X876" s="368"/>
    </row>
    <row r="877" s="370" customFormat="1" ht="28" spans="1:24">
      <c r="A877" s="531"/>
      <c r="B877" s="490"/>
      <c r="C877" s="504" t="s">
        <v>886</v>
      </c>
      <c r="D877" s="396"/>
      <c r="E877" s="937"/>
      <c r="F877" s="938"/>
      <c r="G877" s="613"/>
      <c r="H877" s="613"/>
      <c r="I877" s="613"/>
      <c r="J877" s="613"/>
      <c r="L877" s="368"/>
      <c r="M877" s="368"/>
      <c r="N877" s="368"/>
      <c r="O877" s="368"/>
      <c r="P877" s="368"/>
      <c r="Q877" s="368"/>
      <c r="R877" s="368"/>
      <c r="S877" s="368"/>
      <c r="T877" s="368"/>
      <c r="U877" s="368"/>
      <c r="V877" s="368"/>
      <c r="W877" s="368"/>
      <c r="X877" s="368"/>
    </row>
    <row r="878" s="370" customFormat="1" ht="28" spans="1:24">
      <c r="A878" s="531"/>
      <c r="B878" s="490"/>
      <c r="C878" s="504" t="s">
        <v>887</v>
      </c>
      <c r="D878" s="396"/>
      <c r="E878" s="937"/>
      <c r="F878" s="938"/>
      <c r="G878" s="613"/>
      <c r="H878" s="613"/>
      <c r="I878" s="613"/>
      <c r="J878" s="613"/>
      <c r="L878" s="368"/>
      <c r="M878" s="368"/>
      <c r="N878" s="368"/>
      <c r="O878" s="368"/>
      <c r="P878" s="368"/>
      <c r="Q878" s="368"/>
      <c r="R878" s="368"/>
      <c r="S878" s="368"/>
      <c r="T878" s="368"/>
      <c r="U878" s="368"/>
      <c r="V878" s="368"/>
      <c r="W878" s="368"/>
      <c r="X878" s="368"/>
    </row>
    <row r="879" s="370" customFormat="1" ht="28" spans="1:24">
      <c r="A879" s="531"/>
      <c r="B879" s="490"/>
      <c r="C879" s="504" t="s">
        <v>888</v>
      </c>
      <c r="D879" s="396"/>
      <c r="E879" s="937"/>
      <c r="F879" s="938"/>
      <c r="G879" s="613"/>
      <c r="H879" s="613"/>
      <c r="I879" s="613"/>
      <c r="J879" s="613"/>
      <c r="L879" s="368"/>
      <c r="M879" s="368"/>
      <c r="N879" s="368"/>
      <c r="O879" s="368"/>
      <c r="P879" s="368"/>
      <c r="Q879" s="368"/>
      <c r="R879" s="368"/>
      <c r="S879" s="368"/>
      <c r="T879" s="368"/>
      <c r="U879" s="368"/>
      <c r="V879" s="368"/>
      <c r="W879" s="368"/>
      <c r="X879" s="368"/>
    </row>
    <row r="880" s="370" customFormat="1" ht="28" spans="1:24">
      <c r="A880" s="531"/>
      <c r="B880" s="490"/>
      <c r="C880" s="504" t="s">
        <v>889</v>
      </c>
      <c r="D880" s="396"/>
      <c r="E880" s="937"/>
      <c r="F880" s="938"/>
      <c r="G880" s="613"/>
      <c r="H880" s="613"/>
      <c r="I880" s="613"/>
      <c r="J880" s="613"/>
      <c r="L880" s="368"/>
      <c r="M880" s="368"/>
      <c r="N880" s="368"/>
      <c r="O880" s="368"/>
      <c r="P880" s="368"/>
      <c r="Q880" s="368"/>
      <c r="R880" s="368"/>
      <c r="S880" s="368"/>
      <c r="T880" s="368"/>
      <c r="U880" s="368"/>
      <c r="V880" s="368"/>
      <c r="W880" s="368"/>
      <c r="X880" s="368"/>
    </row>
    <row r="881" s="370" customFormat="1" ht="28" spans="1:24">
      <c r="A881" s="531"/>
      <c r="B881" s="490"/>
      <c r="C881" s="504" t="s">
        <v>890</v>
      </c>
      <c r="D881" s="396"/>
      <c r="E881" s="937"/>
      <c r="F881" s="938"/>
      <c r="G881" s="613"/>
      <c r="H881" s="613"/>
      <c r="I881" s="613"/>
      <c r="J881" s="613"/>
      <c r="L881" s="368"/>
      <c r="M881" s="368"/>
      <c r="N881" s="368"/>
      <c r="O881" s="368"/>
      <c r="P881" s="368"/>
      <c r="Q881" s="368"/>
      <c r="R881" s="368"/>
      <c r="S881" s="368"/>
      <c r="T881" s="368"/>
      <c r="U881" s="368"/>
      <c r="V881" s="368"/>
      <c r="W881" s="368"/>
      <c r="X881" s="368"/>
    </row>
    <row r="882" s="370" customFormat="1" ht="14" spans="1:24">
      <c r="A882" s="630" t="s">
        <v>891</v>
      </c>
      <c r="B882" s="490"/>
      <c r="C882" s="631" t="s">
        <v>892</v>
      </c>
      <c r="D882" s="396"/>
      <c r="E882" s="937"/>
      <c r="F882" s="938"/>
      <c r="G882" s="613"/>
      <c r="H882" s="613"/>
      <c r="I882" s="613"/>
      <c r="J882" s="613"/>
      <c r="L882" s="368"/>
      <c r="M882" s="368"/>
      <c r="N882" s="368"/>
      <c r="O882" s="368"/>
      <c r="P882" s="368"/>
      <c r="Q882" s="368"/>
      <c r="R882" s="368"/>
      <c r="S882" s="368"/>
      <c r="T882" s="368"/>
      <c r="U882" s="368"/>
      <c r="V882" s="368"/>
      <c r="W882" s="368"/>
      <c r="X882" s="368"/>
    </row>
    <row r="883" s="370" customFormat="1" ht="14.75" spans="1:24">
      <c r="A883" s="630"/>
      <c r="B883" s="548"/>
      <c r="C883" s="632"/>
      <c r="D883" s="633"/>
      <c r="E883" s="971"/>
      <c r="F883" s="940"/>
      <c r="G883" s="615"/>
      <c r="H883" s="615"/>
      <c r="I883" s="615"/>
      <c r="J883" s="962"/>
      <c r="L883" s="368"/>
      <c r="M883" s="368"/>
      <c r="N883" s="368"/>
      <c r="O883" s="368"/>
      <c r="P883" s="368"/>
      <c r="Q883" s="368"/>
      <c r="R883" s="368"/>
      <c r="S883" s="368"/>
      <c r="T883" s="368"/>
      <c r="U883" s="368"/>
      <c r="V883" s="368"/>
      <c r="W883" s="368"/>
      <c r="X883" s="368"/>
    </row>
    <row r="884" s="370" customFormat="1" ht="14" spans="1:24">
      <c r="A884" s="630"/>
      <c r="B884" s="486"/>
      <c r="C884" s="634"/>
      <c r="D884" s="393">
        <v>5</v>
      </c>
      <c r="E884" s="935">
        <v>5</v>
      </c>
      <c r="F884" s="936">
        <v>5</v>
      </c>
      <c r="G884" s="610"/>
      <c r="H884" s="610"/>
      <c r="I884" s="610"/>
      <c r="J884" s="610"/>
      <c r="L884" s="368"/>
      <c r="M884" s="368"/>
      <c r="N884" s="368"/>
      <c r="O884" s="368"/>
      <c r="P884" s="368"/>
      <c r="Q884" s="368"/>
      <c r="R884" s="368"/>
      <c r="S884" s="368"/>
      <c r="T884" s="368"/>
      <c r="U884" s="368"/>
      <c r="V884" s="368"/>
      <c r="W884" s="368"/>
      <c r="X884" s="368"/>
    </row>
    <row r="885" s="370" customFormat="1" ht="18" customHeight="1" spans="1:24">
      <c r="A885" s="630"/>
      <c r="B885" s="490">
        <v>6.2</v>
      </c>
      <c r="C885" s="635" t="s">
        <v>893</v>
      </c>
      <c r="D885" s="396"/>
      <c r="E885" s="937"/>
      <c r="F885" s="938"/>
      <c r="G885" s="613"/>
      <c r="H885" s="613"/>
      <c r="I885" s="613"/>
      <c r="J885" s="613"/>
      <c r="L885" s="368"/>
      <c r="M885" s="368"/>
      <c r="N885" s="368"/>
      <c r="O885" s="368"/>
      <c r="P885" s="368"/>
      <c r="Q885" s="368"/>
      <c r="R885" s="368"/>
      <c r="S885" s="368"/>
      <c r="T885" s="368"/>
      <c r="U885" s="368"/>
      <c r="V885" s="368"/>
      <c r="W885" s="368"/>
      <c r="X885" s="368"/>
    </row>
    <row r="886" s="370" customFormat="1" ht="12" customHeight="1" spans="1:24">
      <c r="A886" s="630"/>
      <c r="B886" s="490"/>
      <c r="C886" s="636"/>
      <c r="D886" s="396"/>
      <c r="E886" s="937"/>
      <c r="F886" s="938"/>
      <c r="G886" s="613"/>
      <c r="H886" s="613"/>
      <c r="I886" s="613"/>
      <c r="J886" s="613"/>
      <c r="L886" s="368"/>
      <c r="M886" s="368"/>
      <c r="N886" s="368"/>
      <c r="O886" s="368"/>
      <c r="P886" s="368"/>
      <c r="Q886" s="368"/>
      <c r="R886" s="368"/>
      <c r="S886" s="368"/>
      <c r="T886" s="368"/>
      <c r="U886" s="368"/>
      <c r="V886" s="368"/>
      <c r="W886" s="368"/>
      <c r="X886" s="368"/>
    </row>
    <row r="887" s="370" customFormat="1" ht="21" customHeight="1" spans="1:24">
      <c r="A887" s="630"/>
      <c r="B887" s="490"/>
      <c r="C887" s="525" t="s">
        <v>894</v>
      </c>
      <c r="D887" s="396"/>
      <c r="E887" s="937"/>
      <c r="F887" s="938"/>
      <c r="G887" s="613"/>
      <c r="H887" s="613"/>
      <c r="I887" s="613"/>
      <c r="J887" s="613"/>
      <c r="L887" s="368"/>
      <c r="M887" s="368"/>
      <c r="N887" s="368"/>
      <c r="O887" s="368"/>
      <c r="P887" s="368"/>
      <c r="Q887" s="368"/>
      <c r="R887" s="368"/>
      <c r="S887" s="368"/>
      <c r="T887" s="368"/>
      <c r="U887" s="368"/>
      <c r="V887" s="368"/>
      <c r="W887" s="368"/>
      <c r="X887" s="368"/>
    </row>
    <row r="888" s="370" customFormat="1" ht="24.75" customHeight="1" spans="1:24">
      <c r="A888" s="630"/>
      <c r="B888" s="490"/>
      <c r="C888" s="483" t="s">
        <v>895</v>
      </c>
      <c r="D888" s="396"/>
      <c r="E888" s="937"/>
      <c r="F888" s="938"/>
      <c r="G888" s="613"/>
      <c r="H888" s="613"/>
      <c r="I888" s="613"/>
      <c r="J888" s="613"/>
      <c r="L888" s="368"/>
      <c r="M888" s="368"/>
      <c r="N888" s="368"/>
      <c r="O888" s="368"/>
      <c r="P888" s="368"/>
      <c r="Q888" s="368"/>
      <c r="R888" s="368"/>
      <c r="S888" s="368"/>
      <c r="T888" s="368"/>
      <c r="U888" s="368"/>
      <c r="V888" s="368"/>
      <c r="W888" s="368"/>
      <c r="X888" s="368"/>
    </row>
    <row r="889" s="370" customFormat="1" ht="14" spans="1:24">
      <c r="A889" s="630"/>
      <c r="B889" s="490"/>
      <c r="C889" s="483" t="s">
        <v>896</v>
      </c>
      <c r="D889" s="396"/>
      <c r="E889" s="937"/>
      <c r="F889" s="938"/>
      <c r="G889" s="613"/>
      <c r="H889" s="613"/>
      <c r="I889" s="613"/>
      <c r="J889" s="613"/>
      <c r="L889" s="368"/>
      <c r="M889" s="368"/>
      <c r="N889" s="368"/>
      <c r="O889" s="368"/>
      <c r="P889" s="368"/>
      <c r="Q889" s="368"/>
      <c r="R889" s="368"/>
      <c r="S889" s="368"/>
      <c r="T889" s="368"/>
      <c r="U889" s="368"/>
      <c r="V889" s="368"/>
      <c r="W889" s="368"/>
      <c r="X889" s="368"/>
    </row>
    <row r="890" s="370" customFormat="1" ht="21" customHeight="1" spans="1:24">
      <c r="A890" s="557"/>
      <c r="B890" s="490"/>
      <c r="C890" s="483" t="s">
        <v>897</v>
      </c>
      <c r="D890" s="396"/>
      <c r="E890" s="937"/>
      <c r="F890" s="938"/>
      <c r="G890" s="613"/>
      <c r="H890" s="613"/>
      <c r="I890" s="613"/>
      <c r="J890" s="613"/>
      <c r="L890" s="368"/>
      <c r="M890" s="368"/>
      <c r="N890" s="368"/>
      <c r="O890" s="368"/>
      <c r="P890" s="368"/>
      <c r="Q890" s="368"/>
      <c r="R890" s="368"/>
      <c r="S890" s="368"/>
      <c r="T890" s="368"/>
      <c r="U890" s="368"/>
      <c r="V890" s="368"/>
      <c r="W890" s="368"/>
      <c r="X890" s="368"/>
    </row>
    <row r="891" s="370" customFormat="1" ht="20.25" customHeight="1" spans="1:24">
      <c r="A891" s="366"/>
      <c r="B891" s="490"/>
      <c r="C891" s="395" t="s">
        <v>898</v>
      </c>
      <c r="D891" s="396"/>
      <c r="E891" s="937"/>
      <c r="F891" s="938"/>
      <c r="G891" s="613"/>
      <c r="H891" s="613"/>
      <c r="I891" s="613"/>
      <c r="J891" s="613"/>
      <c r="L891" s="368"/>
      <c r="M891" s="368"/>
      <c r="N891" s="368"/>
      <c r="O891" s="368"/>
      <c r="P891" s="368"/>
      <c r="Q891" s="368"/>
      <c r="R891" s="368"/>
      <c r="S891" s="368"/>
      <c r="T891" s="368"/>
      <c r="U891" s="368"/>
      <c r="V891" s="368"/>
      <c r="W891" s="368"/>
      <c r="X891" s="368"/>
    </row>
    <row r="892" s="370" customFormat="1" ht="20.25" customHeight="1" spans="1:24">
      <c r="A892" s="394"/>
      <c r="B892" s="490"/>
      <c r="C892" s="395" t="s">
        <v>899</v>
      </c>
      <c r="D892" s="396"/>
      <c r="E892" s="937"/>
      <c r="F892" s="938"/>
      <c r="G892" s="613"/>
      <c r="H892" s="613"/>
      <c r="I892" s="613"/>
      <c r="J892" s="613"/>
      <c r="L892" s="368"/>
      <c r="M892" s="368"/>
      <c r="N892" s="368"/>
      <c r="O892" s="368"/>
      <c r="P892" s="368"/>
      <c r="Q892" s="368"/>
      <c r="R892" s="368"/>
      <c r="S892" s="368"/>
      <c r="T892" s="368"/>
      <c r="U892" s="368"/>
      <c r="V892" s="368"/>
      <c r="W892" s="368"/>
      <c r="X892" s="368"/>
    </row>
    <row r="893" s="370" customFormat="1" ht="19.5" customHeight="1" spans="1:24">
      <c r="A893" s="637" t="s">
        <v>900</v>
      </c>
      <c r="B893" s="490"/>
      <c r="C893" s="616" t="s">
        <v>901</v>
      </c>
      <c r="D893" s="396"/>
      <c r="E893" s="937"/>
      <c r="F893" s="938"/>
      <c r="G893" s="613"/>
      <c r="H893" s="613"/>
      <c r="I893" s="613"/>
      <c r="J893" s="613"/>
      <c r="L893" s="368"/>
      <c r="M893" s="368"/>
      <c r="N893" s="368"/>
      <c r="O893" s="368"/>
      <c r="P893" s="368"/>
      <c r="Q893" s="368"/>
      <c r="R893" s="368"/>
      <c r="S893" s="368"/>
      <c r="T893" s="368"/>
      <c r="U893" s="368"/>
      <c r="V893" s="368"/>
      <c r="W893" s="368"/>
      <c r="X893" s="368"/>
    </row>
    <row r="894" s="370" customFormat="1" ht="15" customHeight="1" spans="1:24">
      <c r="A894" s="637"/>
      <c r="B894" s="638"/>
      <c r="C894" s="639"/>
      <c r="D894" s="400"/>
      <c r="E894" s="939"/>
      <c r="F894" s="940"/>
      <c r="G894" s="615"/>
      <c r="H894" s="615"/>
      <c r="I894" s="615"/>
      <c r="J894" s="613"/>
      <c r="L894" s="368"/>
      <c r="M894" s="368"/>
      <c r="N894" s="368"/>
      <c r="O894" s="368"/>
      <c r="P894" s="368"/>
      <c r="Q894" s="368"/>
      <c r="R894" s="368"/>
      <c r="S894" s="368"/>
      <c r="T894" s="368"/>
      <c r="U894" s="368"/>
      <c r="V894" s="368"/>
      <c r="W894" s="368"/>
      <c r="X894" s="368"/>
    </row>
    <row r="895" s="370" customFormat="1" ht="28" spans="1:24">
      <c r="A895" s="637"/>
      <c r="B895" s="640">
        <v>6.2</v>
      </c>
      <c r="C895" s="629" t="s">
        <v>902</v>
      </c>
      <c r="D895" s="393">
        <v>5</v>
      </c>
      <c r="E895" s="935">
        <v>5</v>
      </c>
      <c r="F895" s="936">
        <v>5</v>
      </c>
      <c r="G895" s="610"/>
      <c r="H895" s="610"/>
      <c r="I895" s="610"/>
      <c r="J895" s="610"/>
      <c r="L895" s="368"/>
      <c r="M895" s="368"/>
      <c r="N895" s="368"/>
      <c r="O895" s="368"/>
      <c r="P895" s="368"/>
      <c r="Q895" s="368"/>
      <c r="R895" s="368"/>
      <c r="S895" s="368"/>
      <c r="T895" s="368"/>
      <c r="U895" s="368"/>
      <c r="V895" s="368"/>
      <c r="W895" s="368"/>
      <c r="X895" s="368"/>
    </row>
    <row r="896" s="370" customFormat="1" ht="14" spans="1:24">
      <c r="A896" s="637"/>
      <c r="B896" s="640"/>
      <c r="C896" s="568"/>
      <c r="D896" s="396"/>
      <c r="E896" s="937"/>
      <c r="F896" s="938"/>
      <c r="G896" s="613"/>
      <c r="H896" s="613"/>
      <c r="I896" s="613"/>
      <c r="J896" s="613"/>
      <c r="L896" s="368"/>
      <c r="M896" s="368"/>
      <c r="N896" s="368"/>
      <c r="O896" s="368"/>
      <c r="P896" s="368"/>
      <c r="Q896" s="368"/>
      <c r="R896" s="368"/>
      <c r="S896" s="368"/>
      <c r="T896" s="368"/>
      <c r="U896" s="368"/>
      <c r="V896" s="368"/>
      <c r="W896" s="368"/>
      <c r="X896" s="368"/>
    </row>
    <row r="897" s="370" customFormat="1" ht="24.5" customHeight="1" spans="1:24">
      <c r="A897" s="637"/>
      <c r="B897" s="640"/>
      <c r="C897" s="504" t="s">
        <v>903</v>
      </c>
      <c r="D897" s="396"/>
      <c r="E897" s="937"/>
      <c r="F897" s="938"/>
      <c r="G897" s="613"/>
      <c r="H897" s="613"/>
      <c r="I897" s="613"/>
      <c r="J897" s="613"/>
      <c r="L897" s="368"/>
      <c r="M897" s="368"/>
      <c r="N897" s="368"/>
      <c r="O897" s="368"/>
      <c r="P897" s="368"/>
      <c r="Q897" s="368"/>
      <c r="R897" s="368"/>
      <c r="S897" s="368"/>
      <c r="T897" s="368"/>
      <c r="U897" s="368"/>
      <c r="V897" s="368"/>
      <c r="W897" s="368"/>
      <c r="X897" s="368"/>
    </row>
    <row r="898" s="370" customFormat="1" ht="28" spans="1:24">
      <c r="A898" s="427"/>
      <c r="B898" s="640"/>
      <c r="C898" s="504" t="s">
        <v>904</v>
      </c>
      <c r="D898" s="396"/>
      <c r="E898" s="937"/>
      <c r="F898" s="938"/>
      <c r="G898" s="613"/>
      <c r="H898" s="613"/>
      <c r="I898" s="613"/>
      <c r="J898" s="613"/>
      <c r="L898" s="368"/>
      <c r="M898" s="368"/>
      <c r="N898" s="368"/>
      <c r="O898" s="368"/>
      <c r="P898" s="368"/>
      <c r="Q898" s="368"/>
      <c r="R898" s="368"/>
      <c r="S898" s="368"/>
      <c r="T898" s="368"/>
      <c r="U898" s="368"/>
      <c r="V898" s="368"/>
      <c r="W898" s="368"/>
      <c r="X898" s="368"/>
    </row>
    <row r="899" s="370" customFormat="1" ht="21.75" customHeight="1" spans="1:24">
      <c r="A899" s="427"/>
      <c r="B899" s="640"/>
      <c r="C899" s="504" t="s">
        <v>905</v>
      </c>
      <c r="D899" s="396"/>
      <c r="E899" s="937"/>
      <c r="F899" s="938"/>
      <c r="G899" s="613"/>
      <c r="H899" s="613"/>
      <c r="I899" s="613"/>
      <c r="J899" s="613"/>
      <c r="L899" s="368"/>
      <c r="M899" s="368"/>
      <c r="N899" s="368"/>
      <c r="O899" s="368"/>
      <c r="P899" s="368"/>
      <c r="Q899" s="368"/>
      <c r="R899" s="368"/>
      <c r="S899" s="368"/>
      <c r="T899" s="368"/>
      <c r="U899" s="368"/>
      <c r="V899" s="368"/>
      <c r="W899" s="368"/>
      <c r="X899" s="368"/>
    </row>
    <row r="900" s="370" customFormat="1" ht="34.5" customHeight="1" spans="1:24">
      <c r="A900" s="427"/>
      <c r="B900" s="640"/>
      <c r="C900" s="504" t="s">
        <v>906</v>
      </c>
      <c r="D900" s="396"/>
      <c r="E900" s="937"/>
      <c r="F900" s="938"/>
      <c r="G900" s="613"/>
      <c r="H900" s="613"/>
      <c r="I900" s="613"/>
      <c r="J900" s="613"/>
      <c r="L900" s="368"/>
      <c r="M900" s="368"/>
      <c r="N900" s="368"/>
      <c r="O900" s="368"/>
      <c r="P900" s="368"/>
      <c r="Q900" s="368"/>
      <c r="R900" s="368"/>
      <c r="S900" s="368"/>
      <c r="T900" s="368"/>
      <c r="U900" s="368"/>
      <c r="V900" s="368"/>
      <c r="W900" s="368"/>
      <c r="X900" s="368"/>
    </row>
    <row r="901" s="370" customFormat="1" ht="37.5" customHeight="1" spans="1:24">
      <c r="A901" s="427"/>
      <c r="B901" s="640"/>
      <c r="C901" s="504" t="s">
        <v>907</v>
      </c>
      <c r="D901" s="396"/>
      <c r="E901" s="937"/>
      <c r="F901" s="938"/>
      <c r="G901" s="613"/>
      <c r="H901" s="613"/>
      <c r="I901" s="613"/>
      <c r="J901" s="613"/>
      <c r="L901" s="368"/>
      <c r="M901" s="368"/>
      <c r="N901" s="368"/>
      <c r="O901" s="368"/>
      <c r="P901" s="368"/>
      <c r="Q901" s="368"/>
      <c r="R901" s="368"/>
      <c r="S901" s="368"/>
      <c r="T901" s="368"/>
      <c r="U901" s="368"/>
      <c r="V901" s="368"/>
      <c r="W901" s="368"/>
      <c r="X901" s="368"/>
    </row>
    <row r="902" s="370" customFormat="1" ht="14.75" spans="1:24">
      <c r="A902" s="427"/>
      <c r="B902" s="640"/>
      <c r="C902" s="569"/>
      <c r="D902" s="400"/>
      <c r="E902" s="939"/>
      <c r="F902" s="940"/>
      <c r="G902" s="615"/>
      <c r="H902" s="615"/>
      <c r="I902" s="615"/>
      <c r="J902" s="613"/>
      <c r="L902" s="368"/>
      <c r="M902" s="368"/>
      <c r="N902" s="368"/>
      <c r="O902" s="368"/>
      <c r="P902" s="368"/>
      <c r="Q902" s="368"/>
      <c r="R902" s="368"/>
      <c r="S902" s="368"/>
      <c r="T902" s="368"/>
      <c r="U902" s="368"/>
      <c r="V902" s="368"/>
      <c r="W902" s="368"/>
      <c r="X902" s="368"/>
    </row>
    <row r="903" s="370" customFormat="1" ht="42" spans="1:24">
      <c r="A903" s="427"/>
      <c r="B903" s="641">
        <v>6.2</v>
      </c>
      <c r="C903" s="487" t="s">
        <v>908</v>
      </c>
      <c r="D903" s="393">
        <v>5</v>
      </c>
      <c r="E903" s="946">
        <v>5</v>
      </c>
      <c r="F903" s="936">
        <v>5</v>
      </c>
      <c r="G903" s="610"/>
      <c r="H903" s="610"/>
      <c r="I903" s="610"/>
      <c r="J903" s="610"/>
      <c r="L903" s="368"/>
      <c r="M903" s="368"/>
      <c r="N903" s="368"/>
      <c r="O903" s="368"/>
      <c r="P903" s="368"/>
      <c r="Q903" s="368"/>
      <c r="R903" s="368"/>
      <c r="S903" s="368"/>
      <c r="T903" s="368"/>
      <c r="U903" s="368"/>
      <c r="V903" s="368"/>
      <c r="W903" s="368"/>
      <c r="X903" s="368"/>
    </row>
    <row r="904" s="370" customFormat="1" ht="14" spans="1:24">
      <c r="A904" s="427"/>
      <c r="B904" s="640"/>
      <c r="C904" s="525"/>
      <c r="D904" s="396"/>
      <c r="E904" s="947"/>
      <c r="F904" s="938"/>
      <c r="G904" s="613"/>
      <c r="H904" s="613"/>
      <c r="I904" s="613"/>
      <c r="J904" s="613"/>
      <c r="L904" s="368"/>
      <c r="M904" s="368"/>
      <c r="N904" s="368"/>
      <c r="O904" s="368"/>
      <c r="P904" s="368"/>
      <c r="Q904" s="368"/>
      <c r="R904" s="368"/>
      <c r="S904" s="368"/>
      <c r="T904" s="368"/>
      <c r="U904" s="368"/>
      <c r="V904" s="368"/>
      <c r="W904" s="368"/>
      <c r="X904" s="368"/>
    </row>
    <row r="905" s="370" customFormat="1" ht="19.5" customHeight="1" spans="1:24">
      <c r="A905" s="427"/>
      <c r="B905" s="640"/>
      <c r="C905" s="395" t="s">
        <v>909</v>
      </c>
      <c r="D905" s="396"/>
      <c r="E905" s="947"/>
      <c r="F905" s="938"/>
      <c r="G905" s="613"/>
      <c r="H905" s="613"/>
      <c r="I905" s="613"/>
      <c r="J905" s="613"/>
      <c r="L905" s="368"/>
      <c r="M905" s="368"/>
      <c r="N905" s="368"/>
      <c r="O905" s="368"/>
      <c r="P905" s="368"/>
      <c r="Q905" s="368"/>
      <c r="R905" s="368"/>
      <c r="S905" s="368"/>
      <c r="T905" s="368"/>
      <c r="U905" s="368"/>
      <c r="V905" s="368"/>
      <c r="W905" s="368"/>
      <c r="X905" s="368"/>
    </row>
    <row r="906" s="370" customFormat="1" ht="19.5" customHeight="1" spans="1:24">
      <c r="A906" s="427"/>
      <c r="B906" s="640"/>
      <c r="C906" s="395" t="s">
        <v>910</v>
      </c>
      <c r="D906" s="396"/>
      <c r="E906" s="947"/>
      <c r="F906" s="938"/>
      <c r="G906" s="613"/>
      <c r="H906" s="613"/>
      <c r="I906" s="613"/>
      <c r="J906" s="613"/>
      <c r="L906" s="368"/>
      <c r="M906" s="368"/>
      <c r="N906" s="368"/>
      <c r="O906" s="368"/>
      <c r="P906" s="368"/>
      <c r="Q906" s="368"/>
      <c r="R906" s="368"/>
      <c r="S906" s="368"/>
      <c r="T906" s="368"/>
      <c r="U906" s="368"/>
      <c r="V906" s="368"/>
      <c r="W906" s="368"/>
      <c r="X906" s="368"/>
    </row>
    <row r="907" s="370" customFormat="1" ht="17.25" customHeight="1" spans="1:24">
      <c r="A907" s="427"/>
      <c r="B907" s="640"/>
      <c r="C907" s="395" t="s">
        <v>911</v>
      </c>
      <c r="D907" s="396"/>
      <c r="E907" s="947"/>
      <c r="F907" s="938"/>
      <c r="G907" s="613"/>
      <c r="H907" s="613"/>
      <c r="I907" s="613"/>
      <c r="J907" s="613"/>
      <c r="L907" s="368"/>
      <c r="M907" s="368"/>
      <c r="N907" s="368"/>
      <c r="O907" s="368"/>
      <c r="P907" s="368"/>
      <c r="Q907" s="368"/>
      <c r="R907" s="368"/>
      <c r="S907" s="368"/>
      <c r="T907" s="368"/>
      <c r="U907" s="368"/>
      <c r="V907" s="368"/>
      <c r="W907" s="368"/>
      <c r="X907" s="368"/>
    </row>
    <row r="908" s="370" customFormat="1" ht="20.25" customHeight="1" spans="1:24">
      <c r="A908" s="605"/>
      <c r="B908" s="640"/>
      <c r="C908" s="395" t="s">
        <v>912</v>
      </c>
      <c r="D908" s="396"/>
      <c r="E908" s="947"/>
      <c r="F908" s="938"/>
      <c r="G908" s="613"/>
      <c r="H908" s="613"/>
      <c r="I908" s="613"/>
      <c r="J908" s="613"/>
      <c r="L908" s="368"/>
      <c r="M908" s="368"/>
      <c r="N908" s="368"/>
      <c r="O908" s="368"/>
      <c r="P908" s="368"/>
      <c r="Q908" s="368"/>
      <c r="R908" s="368"/>
      <c r="S908" s="368"/>
      <c r="T908" s="368"/>
      <c r="U908" s="368"/>
      <c r="V908" s="368"/>
      <c r="W908" s="368"/>
      <c r="X908" s="368"/>
    </row>
    <row r="909" s="370" customFormat="1" ht="19.5" customHeight="1" spans="1:24">
      <c r="A909" s="605"/>
      <c r="B909" s="640"/>
      <c r="C909" s="395" t="s">
        <v>913</v>
      </c>
      <c r="D909" s="396"/>
      <c r="E909" s="947"/>
      <c r="F909" s="938"/>
      <c r="G909" s="613"/>
      <c r="H909" s="613"/>
      <c r="I909" s="613"/>
      <c r="J909" s="613"/>
      <c r="L909" s="368"/>
      <c r="M909" s="368"/>
      <c r="N909" s="368"/>
      <c r="O909" s="368"/>
      <c r="P909" s="368"/>
      <c r="Q909" s="368"/>
      <c r="R909" s="368"/>
      <c r="S909" s="368"/>
      <c r="T909" s="368"/>
      <c r="U909" s="368"/>
      <c r="V909" s="368"/>
      <c r="W909" s="368"/>
      <c r="X909" s="368"/>
    </row>
    <row r="910" s="370" customFormat="1" ht="28" spans="1:24">
      <c r="A910" s="427"/>
      <c r="B910" s="640"/>
      <c r="C910" s="616" t="s">
        <v>914</v>
      </c>
      <c r="D910" s="396"/>
      <c r="E910" s="947"/>
      <c r="F910" s="938"/>
      <c r="G910" s="613"/>
      <c r="H910" s="613"/>
      <c r="I910" s="613"/>
      <c r="J910" s="613"/>
      <c r="L910" s="368"/>
      <c r="M910" s="368"/>
      <c r="N910" s="368"/>
      <c r="O910" s="368"/>
      <c r="P910" s="368"/>
      <c r="Q910" s="368"/>
      <c r="R910" s="368"/>
      <c r="S910" s="368"/>
      <c r="T910" s="368"/>
      <c r="U910" s="368"/>
      <c r="V910" s="368"/>
      <c r="W910" s="368"/>
      <c r="X910" s="368"/>
    </row>
    <row r="911" s="370" customFormat="1" ht="14.75" spans="1:24">
      <c r="A911" s="642"/>
      <c r="B911" s="643"/>
      <c r="C911" s="617"/>
      <c r="D911" s="400"/>
      <c r="E911" s="948"/>
      <c r="F911" s="940"/>
      <c r="G911" s="615"/>
      <c r="H911" s="615"/>
      <c r="I911" s="615"/>
      <c r="J911" s="613"/>
      <c r="L911" s="368"/>
      <c r="M911" s="368"/>
      <c r="N911" s="368"/>
      <c r="O911" s="368"/>
      <c r="P911" s="368"/>
      <c r="Q911" s="368"/>
      <c r="R911" s="368"/>
      <c r="S911" s="368"/>
      <c r="T911" s="368"/>
      <c r="U911" s="368"/>
      <c r="V911" s="368"/>
      <c r="W911" s="368"/>
      <c r="X911" s="368"/>
    </row>
    <row r="912" s="370" customFormat="1" ht="14.75" spans="1:24">
      <c r="A912" s="605" t="s">
        <v>187</v>
      </c>
      <c r="B912" s="644">
        <v>6.3</v>
      </c>
      <c r="C912" s="389" t="s">
        <v>915</v>
      </c>
      <c r="D912" s="390"/>
      <c r="E912" s="390"/>
      <c r="F912" s="390"/>
      <c r="G912" s="389"/>
      <c r="H912" s="390"/>
      <c r="I912" s="390"/>
      <c r="J912" s="537"/>
      <c r="L912" s="368"/>
      <c r="M912" s="368"/>
      <c r="N912" s="368"/>
      <c r="O912" s="368"/>
      <c r="P912" s="368"/>
      <c r="Q912" s="368"/>
      <c r="R912" s="368"/>
      <c r="S912" s="368"/>
      <c r="T912" s="368"/>
      <c r="U912" s="368"/>
      <c r="V912" s="368"/>
      <c r="W912" s="368"/>
      <c r="X912" s="368"/>
    </row>
    <row r="913" s="370" customFormat="1" ht="68.5" customHeight="1" spans="1:24">
      <c r="A913" s="605"/>
      <c r="B913" s="640"/>
      <c r="C913" s="629" t="s">
        <v>916</v>
      </c>
      <c r="D913" s="393">
        <v>5</v>
      </c>
      <c r="E913" s="935">
        <v>5</v>
      </c>
      <c r="F913" s="936">
        <v>5</v>
      </c>
      <c r="G913" s="610"/>
      <c r="H913" s="610"/>
      <c r="I913" s="610"/>
      <c r="J913" s="610"/>
      <c r="L913" s="368"/>
      <c r="M913" s="368"/>
      <c r="N913" s="368"/>
      <c r="O913" s="368"/>
      <c r="P913" s="368"/>
      <c r="Q913" s="368"/>
      <c r="R913" s="368"/>
      <c r="S913" s="368"/>
      <c r="T913" s="368"/>
      <c r="U913" s="368"/>
      <c r="V913" s="368"/>
      <c r="W913" s="368"/>
      <c r="X913" s="368"/>
    </row>
    <row r="914" s="370" customFormat="1" ht="14" spans="1:24">
      <c r="A914" s="605"/>
      <c r="B914" s="640"/>
      <c r="C914" s="568"/>
      <c r="D914" s="396"/>
      <c r="E914" s="937"/>
      <c r="F914" s="938"/>
      <c r="G914" s="613"/>
      <c r="H914" s="613"/>
      <c r="I914" s="613"/>
      <c r="J914" s="613"/>
      <c r="L914" s="368"/>
      <c r="M914" s="368"/>
      <c r="N914" s="368"/>
      <c r="O914" s="368"/>
      <c r="P914" s="368"/>
      <c r="Q914" s="368"/>
      <c r="R914" s="368"/>
      <c r="S914" s="368"/>
      <c r="T914" s="368"/>
      <c r="U914" s="368"/>
      <c r="V914" s="368"/>
      <c r="W914" s="368"/>
      <c r="X914" s="368"/>
    </row>
    <row r="915" s="370" customFormat="1" ht="14" spans="1:24">
      <c r="A915" s="605"/>
      <c r="B915" s="640"/>
      <c r="C915" s="629" t="s">
        <v>917</v>
      </c>
      <c r="D915" s="396"/>
      <c r="E915" s="937"/>
      <c r="F915" s="938"/>
      <c r="G915" s="613"/>
      <c r="H915" s="613"/>
      <c r="I915" s="613"/>
      <c r="J915" s="613"/>
      <c r="L915" s="368"/>
      <c r="M915" s="368"/>
      <c r="N915" s="368"/>
      <c r="O915" s="368"/>
      <c r="P915" s="368"/>
      <c r="Q915" s="368"/>
      <c r="R915" s="368"/>
      <c r="S915" s="368"/>
      <c r="T915" s="368"/>
      <c r="U915" s="368"/>
      <c r="V915" s="368"/>
      <c r="W915" s="368"/>
      <c r="X915" s="368"/>
    </row>
    <row r="916" s="370" customFormat="1" ht="14" spans="1:24">
      <c r="A916" s="605"/>
      <c r="B916" s="640"/>
      <c r="C916" s="504" t="s">
        <v>918</v>
      </c>
      <c r="D916" s="396"/>
      <c r="E916" s="937"/>
      <c r="F916" s="938"/>
      <c r="G916" s="613"/>
      <c r="H916" s="613"/>
      <c r="I916" s="613"/>
      <c r="J916" s="613"/>
      <c r="L916" s="368"/>
      <c r="M916" s="368"/>
      <c r="N916" s="368"/>
      <c r="O916" s="368"/>
      <c r="P916" s="368"/>
      <c r="Q916" s="368"/>
      <c r="R916" s="368"/>
      <c r="S916" s="368"/>
      <c r="T916" s="368"/>
      <c r="U916" s="368"/>
      <c r="V916" s="368"/>
      <c r="W916" s="368"/>
      <c r="X916" s="368"/>
    </row>
    <row r="917" s="370" customFormat="1" ht="28" spans="1:24">
      <c r="A917" s="605"/>
      <c r="B917" s="640"/>
      <c r="C917" s="504" t="s">
        <v>919</v>
      </c>
      <c r="D917" s="396"/>
      <c r="E917" s="937"/>
      <c r="F917" s="938"/>
      <c r="G917" s="613"/>
      <c r="H917" s="613"/>
      <c r="I917" s="613"/>
      <c r="J917" s="613"/>
      <c r="L917" s="368"/>
      <c r="M917" s="368"/>
      <c r="N917" s="368"/>
      <c r="O917" s="368"/>
      <c r="P917" s="368"/>
      <c r="Q917" s="368"/>
      <c r="R917" s="368"/>
      <c r="S917" s="368"/>
      <c r="T917" s="368"/>
      <c r="U917" s="368"/>
      <c r="V917" s="368"/>
      <c r="W917" s="368"/>
      <c r="X917" s="368"/>
    </row>
    <row r="918" s="370" customFormat="1" ht="28" spans="1:24">
      <c r="A918" s="605"/>
      <c r="B918" s="640"/>
      <c r="C918" s="504" t="s">
        <v>920</v>
      </c>
      <c r="D918" s="396"/>
      <c r="E918" s="937"/>
      <c r="F918" s="938"/>
      <c r="G918" s="613"/>
      <c r="H918" s="613"/>
      <c r="I918" s="613"/>
      <c r="J918" s="613"/>
      <c r="L918" s="368"/>
      <c r="M918" s="368"/>
      <c r="N918" s="368"/>
      <c r="O918" s="368"/>
      <c r="P918" s="368"/>
      <c r="Q918" s="368"/>
      <c r="R918" s="368"/>
      <c r="S918" s="368"/>
      <c r="T918" s="368"/>
      <c r="U918" s="368"/>
      <c r="V918" s="368"/>
      <c r="W918" s="368"/>
      <c r="X918" s="368"/>
    </row>
    <row r="919" s="370" customFormat="1" ht="30.75" customHeight="1" spans="1:24">
      <c r="A919" s="605"/>
      <c r="B919" s="640"/>
      <c r="C919" s="504" t="s">
        <v>921</v>
      </c>
      <c r="D919" s="396"/>
      <c r="E919" s="937"/>
      <c r="F919" s="938"/>
      <c r="G919" s="613"/>
      <c r="H919" s="613"/>
      <c r="I919" s="613"/>
      <c r="J919" s="613"/>
      <c r="L919" s="368"/>
      <c r="M919" s="368"/>
      <c r="N919" s="368"/>
      <c r="O919" s="368"/>
      <c r="P919" s="368"/>
      <c r="Q919" s="368"/>
      <c r="R919" s="368"/>
      <c r="S919" s="368"/>
      <c r="T919" s="368"/>
      <c r="U919" s="368"/>
      <c r="V919" s="368"/>
      <c r="W919" s="368"/>
      <c r="X919" s="368"/>
    </row>
    <row r="920" s="370" customFormat="1" ht="31.5" customHeight="1" spans="1:24">
      <c r="A920" s="605"/>
      <c r="B920" s="640"/>
      <c r="C920" s="504" t="s">
        <v>922</v>
      </c>
      <c r="D920" s="396"/>
      <c r="E920" s="937"/>
      <c r="F920" s="938"/>
      <c r="G920" s="613"/>
      <c r="H920" s="613"/>
      <c r="I920" s="613"/>
      <c r="J920" s="613"/>
      <c r="L920" s="368"/>
      <c r="M920" s="368"/>
      <c r="N920" s="368"/>
      <c r="O920" s="368"/>
      <c r="P920" s="368"/>
      <c r="Q920" s="368"/>
      <c r="R920" s="368"/>
      <c r="S920" s="368"/>
      <c r="T920" s="368"/>
      <c r="U920" s="368"/>
      <c r="V920" s="368"/>
      <c r="W920" s="368"/>
      <c r="X920" s="368"/>
    </row>
    <row r="921" s="370" customFormat="1" ht="14.75" spans="1:24">
      <c r="A921" s="605"/>
      <c r="B921" s="640"/>
      <c r="C921" s="646"/>
      <c r="D921" s="400"/>
      <c r="E921" s="939"/>
      <c r="F921" s="940"/>
      <c r="G921" s="615"/>
      <c r="H921" s="615"/>
      <c r="I921" s="615"/>
      <c r="J921" s="613"/>
      <c r="L921" s="368"/>
      <c r="M921" s="368"/>
      <c r="N921" s="368"/>
      <c r="O921" s="368"/>
      <c r="P921" s="368"/>
      <c r="Q921" s="368"/>
      <c r="R921" s="368"/>
      <c r="S921" s="368"/>
      <c r="T921" s="368"/>
      <c r="U921" s="368"/>
      <c r="V921" s="368"/>
      <c r="W921" s="368"/>
      <c r="X921" s="368"/>
    </row>
    <row r="922" s="370" customFormat="1" ht="14" spans="1:24">
      <c r="A922" s="605"/>
      <c r="B922" s="640"/>
      <c r="C922" s="629" t="s">
        <v>923</v>
      </c>
      <c r="D922" s="393">
        <v>5</v>
      </c>
      <c r="E922" s="935">
        <v>5</v>
      </c>
      <c r="F922" s="936">
        <v>5</v>
      </c>
      <c r="G922" s="610"/>
      <c r="H922" s="610"/>
      <c r="I922" s="610"/>
      <c r="J922" s="610"/>
      <c r="L922" s="368"/>
      <c r="M922" s="368"/>
      <c r="N922" s="368"/>
      <c r="O922" s="368"/>
      <c r="P922" s="368"/>
      <c r="Q922" s="368"/>
      <c r="R922" s="368"/>
      <c r="S922" s="368"/>
      <c r="T922" s="368"/>
      <c r="U922" s="368"/>
      <c r="V922" s="368"/>
      <c r="W922" s="368"/>
      <c r="X922" s="368"/>
    </row>
    <row r="923" s="370" customFormat="1" ht="18.75" customHeight="1" spans="1:24">
      <c r="A923" s="605"/>
      <c r="B923" s="640"/>
      <c r="C923" s="568" t="s">
        <v>924</v>
      </c>
      <c r="D923" s="396"/>
      <c r="E923" s="937"/>
      <c r="F923" s="938"/>
      <c r="G923" s="613"/>
      <c r="H923" s="613"/>
      <c r="I923" s="613"/>
      <c r="J923" s="613"/>
      <c r="L923" s="368"/>
      <c r="M923" s="368"/>
      <c r="N923" s="368"/>
      <c r="O923" s="368"/>
      <c r="P923" s="368"/>
      <c r="Q923" s="368"/>
      <c r="R923" s="368"/>
      <c r="S923" s="368"/>
      <c r="T923" s="368"/>
      <c r="U923" s="368"/>
      <c r="V923" s="368"/>
      <c r="W923" s="368"/>
      <c r="X923" s="368"/>
    </row>
    <row r="924" s="370" customFormat="1" ht="18.75" customHeight="1" spans="1:24">
      <c r="A924" s="605"/>
      <c r="B924" s="640"/>
      <c r="C924" s="568" t="s">
        <v>925</v>
      </c>
      <c r="D924" s="396"/>
      <c r="E924" s="937"/>
      <c r="F924" s="938"/>
      <c r="G924" s="613"/>
      <c r="H924" s="613"/>
      <c r="I924" s="613"/>
      <c r="J924" s="613"/>
      <c r="L924" s="368"/>
      <c r="M924" s="368"/>
      <c r="N924" s="368"/>
      <c r="O924" s="368"/>
      <c r="P924" s="368"/>
      <c r="Q924" s="368"/>
      <c r="R924" s="368"/>
      <c r="S924" s="368"/>
      <c r="T924" s="368"/>
      <c r="U924" s="368"/>
      <c r="V924" s="368"/>
      <c r="W924" s="368"/>
      <c r="X924" s="368"/>
    </row>
    <row r="925" s="370" customFormat="1" ht="19.5" customHeight="1" spans="1:24">
      <c r="A925" s="605"/>
      <c r="B925" s="640"/>
      <c r="C925" s="568" t="s">
        <v>926</v>
      </c>
      <c r="D925" s="396"/>
      <c r="E925" s="937"/>
      <c r="F925" s="938"/>
      <c r="G925" s="613"/>
      <c r="H925" s="613"/>
      <c r="I925" s="613"/>
      <c r="J925" s="613"/>
      <c r="L925" s="368"/>
      <c r="M925" s="368"/>
      <c r="N925" s="368"/>
      <c r="O925" s="368"/>
      <c r="P925" s="368"/>
      <c r="Q925" s="368"/>
      <c r="R925" s="368"/>
      <c r="S925" s="368"/>
      <c r="T925" s="368"/>
      <c r="U925" s="368"/>
      <c r="V925" s="368"/>
      <c r="W925" s="368"/>
      <c r="X925" s="368"/>
    </row>
    <row r="926" s="370" customFormat="1" ht="19.5" customHeight="1" spans="1:24">
      <c r="A926" s="605"/>
      <c r="B926" s="640"/>
      <c r="C926" s="568" t="s">
        <v>927</v>
      </c>
      <c r="D926" s="396"/>
      <c r="E926" s="937"/>
      <c r="F926" s="938"/>
      <c r="G926" s="613"/>
      <c r="H926" s="613"/>
      <c r="I926" s="613"/>
      <c r="J926" s="613"/>
      <c r="L926" s="368"/>
      <c r="M926" s="368"/>
      <c r="N926" s="368"/>
      <c r="O926" s="368"/>
      <c r="P926" s="368"/>
      <c r="Q926" s="368"/>
      <c r="R926" s="368"/>
      <c r="S926" s="368"/>
      <c r="T926" s="368"/>
      <c r="U926" s="368"/>
      <c r="V926" s="368"/>
      <c r="W926" s="368"/>
      <c r="X926" s="368"/>
    </row>
    <row r="927" s="370" customFormat="1" ht="19.5" customHeight="1" spans="1:24">
      <c r="A927" s="605"/>
      <c r="B927" s="640"/>
      <c r="C927" s="568" t="s">
        <v>928</v>
      </c>
      <c r="D927" s="396"/>
      <c r="E927" s="937"/>
      <c r="F927" s="938"/>
      <c r="G927" s="613"/>
      <c r="H927" s="613"/>
      <c r="I927" s="613"/>
      <c r="J927" s="613"/>
      <c r="L927" s="368"/>
      <c r="M927" s="368"/>
      <c r="N927" s="368"/>
      <c r="O927" s="368"/>
      <c r="P927" s="368"/>
      <c r="Q927" s="368"/>
      <c r="R927" s="368"/>
      <c r="S927" s="368"/>
      <c r="T927" s="368"/>
      <c r="U927" s="368"/>
      <c r="V927" s="368"/>
      <c r="W927" s="368"/>
      <c r="X927" s="368"/>
    </row>
    <row r="928" s="370" customFormat="1" ht="14" spans="1:24">
      <c r="A928" s="605"/>
      <c r="B928" s="640"/>
      <c r="C928" s="647" t="s">
        <v>929</v>
      </c>
      <c r="D928" s="396"/>
      <c r="E928" s="937"/>
      <c r="F928" s="938"/>
      <c r="G928" s="613"/>
      <c r="H928" s="613"/>
      <c r="I928" s="613"/>
      <c r="J928" s="613"/>
      <c r="L928" s="368"/>
      <c r="M928" s="368"/>
      <c r="N928" s="368"/>
      <c r="O928" s="368"/>
      <c r="P928" s="368"/>
      <c r="Q928" s="368"/>
      <c r="R928" s="368"/>
      <c r="S928" s="368"/>
      <c r="T928" s="368"/>
      <c r="U928" s="368"/>
      <c r="V928" s="368"/>
      <c r="W928" s="368"/>
      <c r="X928" s="368"/>
    </row>
    <row r="929" s="370" customFormat="1" ht="14.75" spans="1:24">
      <c r="A929" s="427"/>
      <c r="B929" s="640"/>
      <c r="C929" s="628"/>
      <c r="D929" s="400"/>
      <c r="E929" s="939"/>
      <c r="F929" s="940"/>
      <c r="G929" s="615"/>
      <c r="H929" s="615"/>
      <c r="I929" s="615"/>
      <c r="J929" s="613"/>
      <c r="L929" s="368"/>
      <c r="M929" s="368"/>
      <c r="N929" s="368"/>
      <c r="O929" s="368"/>
      <c r="P929" s="368"/>
      <c r="Q929" s="368"/>
      <c r="R929" s="368"/>
      <c r="S929" s="368"/>
      <c r="T929" s="368"/>
      <c r="U929" s="368"/>
      <c r="V929" s="368"/>
      <c r="W929" s="368"/>
      <c r="X929" s="368"/>
    </row>
    <row r="930" s="370" customFormat="1" ht="28" spans="1:24">
      <c r="A930" s="427"/>
      <c r="B930" s="641">
        <v>6.3</v>
      </c>
      <c r="C930" s="629" t="s">
        <v>930</v>
      </c>
      <c r="D930" s="393">
        <v>5</v>
      </c>
      <c r="E930" s="935">
        <v>5</v>
      </c>
      <c r="F930" s="936">
        <v>5</v>
      </c>
      <c r="G930" s="610"/>
      <c r="H930" s="610"/>
      <c r="I930" s="610"/>
      <c r="J930" s="610"/>
      <c r="L930" s="368"/>
      <c r="M930" s="368"/>
      <c r="N930" s="368"/>
      <c r="O930" s="368"/>
      <c r="P930" s="368"/>
      <c r="Q930" s="368"/>
      <c r="R930" s="368"/>
      <c r="S930" s="368"/>
      <c r="T930" s="368"/>
      <c r="U930" s="368"/>
      <c r="V930" s="368"/>
      <c r="W930" s="368"/>
      <c r="X930" s="368"/>
    </row>
    <row r="931" s="370" customFormat="1" ht="14" spans="1:24">
      <c r="A931" s="427"/>
      <c r="B931" s="640"/>
      <c r="C931" s="568"/>
      <c r="D931" s="396"/>
      <c r="E931" s="937"/>
      <c r="F931" s="938"/>
      <c r="G931" s="613"/>
      <c r="H931" s="613"/>
      <c r="I931" s="613"/>
      <c r="J931" s="613"/>
      <c r="L931" s="368"/>
      <c r="M931" s="368"/>
      <c r="N931" s="368"/>
      <c r="O931" s="368"/>
      <c r="P931" s="368"/>
      <c r="Q931" s="368"/>
      <c r="R931" s="368"/>
      <c r="S931" s="368"/>
      <c r="T931" s="368"/>
      <c r="U931" s="368"/>
      <c r="V931" s="368"/>
      <c r="W931" s="368"/>
      <c r="X931" s="368"/>
    </row>
    <row r="932" s="370" customFormat="1" ht="14" spans="1:24">
      <c r="A932" s="427"/>
      <c r="B932" s="640"/>
      <c r="C932" s="504" t="s">
        <v>931</v>
      </c>
      <c r="D932" s="396"/>
      <c r="E932" s="937"/>
      <c r="F932" s="938"/>
      <c r="G932" s="613"/>
      <c r="H932" s="613"/>
      <c r="I932" s="613"/>
      <c r="J932" s="613"/>
      <c r="L932" s="368"/>
      <c r="M932" s="368"/>
      <c r="N932" s="368"/>
      <c r="O932" s="368"/>
      <c r="P932" s="368"/>
      <c r="Q932" s="368"/>
      <c r="R932" s="368"/>
      <c r="S932" s="368"/>
      <c r="T932" s="368"/>
      <c r="U932" s="368"/>
      <c r="V932" s="368"/>
      <c r="W932" s="368"/>
      <c r="X932" s="368"/>
    </row>
    <row r="933" s="370" customFormat="1" ht="14" spans="1:24">
      <c r="A933" s="427"/>
      <c r="B933" s="640"/>
      <c r="C933" s="504" t="s">
        <v>932</v>
      </c>
      <c r="D933" s="396"/>
      <c r="E933" s="937"/>
      <c r="F933" s="938"/>
      <c r="G933" s="613"/>
      <c r="H933" s="613"/>
      <c r="I933" s="613"/>
      <c r="J933" s="613"/>
      <c r="L933" s="368"/>
      <c r="M933" s="368"/>
      <c r="N933" s="368"/>
      <c r="O933" s="368"/>
      <c r="P933" s="368"/>
      <c r="Q933" s="368"/>
      <c r="R933" s="368"/>
      <c r="S933" s="368"/>
      <c r="T933" s="368"/>
      <c r="U933" s="368"/>
      <c r="V933" s="368"/>
      <c r="W933" s="368"/>
      <c r="X933" s="368"/>
    </row>
    <row r="934" s="370" customFormat="1" ht="14" spans="1:24">
      <c r="A934" s="427"/>
      <c r="B934" s="640"/>
      <c r="C934" s="504" t="s">
        <v>933</v>
      </c>
      <c r="D934" s="396"/>
      <c r="E934" s="937"/>
      <c r="F934" s="938"/>
      <c r="G934" s="613"/>
      <c r="H934" s="613"/>
      <c r="I934" s="613"/>
      <c r="J934" s="613"/>
      <c r="L934" s="368"/>
      <c r="M934" s="368"/>
      <c r="N934" s="368"/>
      <c r="O934" s="368"/>
      <c r="P934" s="368"/>
      <c r="Q934" s="368"/>
      <c r="R934" s="368"/>
      <c r="S934" s="368"/>
      <c r="T934" s="368"/>
      <c r="U934" s="368"/>
      <c r="V934" s="368"/>
      <c r="W934" s="368"/>
      <c r="X934" s="368"/>
    </row>
    <row r="935" s="370" customFormat="1" ht="14" spans="1:24">
      <c r="A935" s="427"/>
      <c r="B935" s="640"/>
      <c r="C935" s="504" t="s">
        <v>934</v>
      </c>
      <c r="D935" s="396"/>
      <c r="E935" s="937"/>
      <c r="F935" s="938"/>
      <c r="G935" s="613"/>
      <c r="H935" s="613"/>
      <c r="I935" s="613"/>
      <c r="J935" s="613"/>
      <c r="L935" s="368"/>
      <c r="M935" s="368"/>
      <c r="N935" s="368"/>
      <c r="O935" s="368"/>
      <c r="P935" s="368"/>
      <c r="Q935" s="368"/>
      <c r="R935" s="368"/>
      <c r="S935" s="368"/>
      <c r="T935" s="368"/>
      <c r="U935" s="368"/>
      <c r="V935" s="368"/>
      <c r="W935" s="368"/>
      <c r="X935" s="368"/>
    </row>
    <row r="936" s="370" customFormat="1" ht="14" spans="1:24">
      <c r="A936" s="427"/>
      <c r="B936" s="640"/>
      <c r="C936" s="504" t="s">
        <v>935</v>
      </c>
      <c r="D936" s="396"/>
      <c r="E936" s="937"/>
      <c r="F936" s="938"/>
      <c r="G936" s="613"/>
      <c r="H936" s="613"/>
      <c r="I936" s="613"/>
      <c r="J936" s="613"/>
      <c r="L936" s="368"/>
      <c r="M936" s="368"/>
      <c r="N936" s="368"/>
      <c r="O936" s="368"/>
      <c r="P936" s="368"/>
      <c r="Q936" s="368"/>
      <c r="R936" s="368"/>
      <c r="S936" s="368"/>
      <c r="T936" s="368"/>
      <c r="U936" s="368"/>
      <c r="V936" s="368"/>
      <c r="W936" s="368"/>
      <c r="X936" s="368"/>
    </row>
    <row r="937" s="370" customFormat="1" ht="14" spans="1:24">
      <c r="A937" s="427"/>
      <c r="B937" s="640"/>
      <c r="C937" s="567" t="s">
        <v>936</v>
      </c>
      <c r="D937" s="396"/>
      <c r="E937" s="937"/>
      <c r="F937" s="938"/>
      <c r="G937" s="613"/>
      <c r="H937" s="613"/>
      <c r="I937" s="613"/>
      <c r="J937" s="613"/>
      <c r="L937" s="368"/>
      <c r="M937" s="368"/>
      <c r="N937" s="368"/>
      <c r="O937" s="368"/>
      <c r="P937" s="368"/>
      <c r="Q937" s="368"/>
      <c r="R937" s="368"/>
      <c r="S937" s="368"/>
      <c r="T937" s="368"/>
      <c r="U937" s="368"/>
      <c r="V937" s="368"/>
      <c r="W937" s="368"/>
      <c r="X937" s="368"/>
    </row>
    <row r="938" s="370" customFormat="1" ht="14.75" spans="1:24">
      <c r="A938" s="427"/>
      <c r="B938" s="643"/>
      <c r="C938" s="617"/>
      <c r="D938" s="400"/>
      <c r="E938" s="939"/>
      <c r="F938" s="940"/>
      <c r="G938" s="615"/>
      <c r="H938" s="615"/>
      <c r="I938" s="615"/>
      <c r="J938" s="613"/>
      <c r="L938" s="368"/>
      <c r="M938" s="368"/>
      <c r="N938" s="368"/>
      <c r="O938" s="368"/>
      <c r="P938" s="368"/>
      <c r="Q938" s="368"/>
      <c r="R938" s="368"/>
      <c r="S938" s="368"/>
      <c r="T938" s="368"/>
      <c r="U938" s="368"/>
      <c r="V938" s="368"/>
      <c r="W938" s="368"/>
      <c r="X938" s="368"/>
    </row>
    <row r="939" s="370" customFormat="1" ht="28" spans="1:24">
      <c r="A939" s="427"/>
      <c r="B939" s="641">
        <v>6.3</v>
      </c>
      <c r="C939" s="653" t="s">
        <v>937</v>
      </c>
      <c r="D939" s="393">
        <v>5</v>
      </c>
      <c r="E939" s="935">
        <v>5</v>
      </c>
      <c r="F939" s="936">
        <v>5</v>
      </c>
      <c r="G939" s="610"/>
      <c r="H939" s="610"/>
      <c r="I939" s="610"/>
      <c r="J939" s="610"/>
      <c r="L939" s="368"/>
      <c r="M939" s="368"/>
      <c r="N939" s="368"/>
      <c r="O939" s="368"/>
      <c r="P939" s="368"/>
      <c r="Q939" s="368"/>
      <c r="R939" s="368"/>
      <c r="S939" s="368"/>
      <c r="T939" s="368"/>
      <c r="U939" s="368"/>
      <c r="V939" s="368"/>
      <c r="W939" s="368"/>
      <c r="X939" s="368"/>
    </row>
    <row r="940" s="370" customFormat="1" ht="14" spans="1:24">
      <c r="A940" s="427"/>
      <c r="B940" s="640"/>
      <c r="C940" s="568"/>
      <c r="D940" s="396"/>
      <c r="E940" s="937"/>
      <c r="F940" s="938"/>
      <c r="G940" s="613"/>
      <c r="H940" s="613"/>
      <c r="I940" s="613"/>
      <c r="J940" s="613"/>
      <c r="L940" s="368"/>
      <c r="M940" s="368"/>
      <c r="N940" s="368"/>
      <c r="O940" s="368"/>
      <c r="P940" s="368"/>
      <c r="Q940" s="368"/>
      <c r="R940" s="368"/>
      <c r="S940" s="368"/>
      <c r="T940" s="368"/>
      <c r="U940" s="368"/>
      <c r="V940" s="368"/>
      <c r="W940" s="368"/>
      <c r="X940" s="368"/>
    </row>
    <row r="941" s="370" customFormat="1" ht="14" spans="1:24">
      <c r="A941" s="427"/>
      <c r="B941" s="640"/>
      <c r="C941" s="404" t="s">
        <v>938</v>
      </c>
      <c r="D941" s="396"/>
      <c r="E941" s="937"/>
      <c r="F941" s="938"/>
      <c r="G941" s="613"/>
      <c r="H941" s="613"/>
      <c r="I941" s="613"/>
      <c r="J941" s="613"/>
      <c r="L941" s="368"/>
      <c r="M941" s="368"/>
      <c r="N941" s="368"/>
      <c r="O941" s="368"/>
      <c r="P941" s="368"/>
      <c r="Q941" s="368"/>
      <c r="R941" s="368"/>
      <c r="S941" s="368"/>
      <c r="T941" s="368"/>
      <c r="U941" s="368"/>
      <c r="V941" s="368"/>
      <c r="W941" s="368"/>
      <c r="X941" s="368"/>
    </row>
    <row r="942" s="370" customFormat="1" ht="14" spans="1:24">
      <c r="A942" s="427"/>
      <c r="B942" s="640"/>
      <c r="C942" s="404" t="s">
        <v>939</v>
      </c>
      <c r="D942" s="396"/>
      <c r="E942" s="937"/>
      <c r="F942" s="938"/>
      <c r="G942" s="613"/>
      <c r="H942" s="613"/>
      <c r="I942" s="613"/>
      <c r="J942" s="613"/>
      <c r="L942" s="368"/>
      <c r="M942" s="368"/>
      <c r="N942" s="368"/>
      <c r="O942" s="368"/>
      <c r="P942" s="368"/>
      <c r="Q942" s="368"/>
      <c r="R942" s="368"/>
      <c r="S942" s="368"/>
      <c r="T942" s="368"/>
      <c r="U942" s="368"/>
      <c r="V942" s="368"/>
      <c r="W942" s="368"/>
      <c r="X942" s="368"/>
    </row>
    <row r="943" s="370" customFormat="1" ht="14" spans="1:24">
      <c r="A943" s="427"/>
      <c r="B943" s="640"/>
      <c r="C943" s="404" t="s">
        <v>940</v>
      </c>
      <c r="D943" s="396"/>
      <c r="E943" s="937"/>
      <c r="F943" s="938"/>
      <c r="G943" s="613"/>
      <c r="H943" s="613"/>
      <c r="I943" s="613"/>
      <c r="J943" s="613"/>
      <c r="L943" s="368"/>
      <c r="M943" s="368"/>
      <c r="N943" s="368"/>
      <c r="O943" s="368"/>
      <c r="P943" s="368"/>
      <c r="Q943" s="368"/>
      <c r="R943" s="368"/>
      <c r="S943" s="368"/>
      <c r="T943" s="368"/>
      <c r="U943" s="368"/>
      <c r="V943" s="368"/>
      <c r="W943" s="368"/>
      <c r="X943" s="368"/>
    </row>
    <row r="944" s="370" customFormat="1" ht="18" customHeight="1" spans="1:24">
      <c r="A944" s="427"/>
      <c r="B944" s="640"/>
      <c r="C944" s="404" t="s">
        <v>941</v>
      </c>
      <c r="D944" s="396"/>
      <c r="E944" s="937"/>
      <c r="F944" s="938"/>
      <c r="G944" s="613"/>
      <c r="H944" s="613"/>
      <c r="I944" s="613"/>
      <c r="J944" s="613"/>
      <c r="L944" s="368"/>
      <c r="M944" s="368"/>
      <c r="N944" s="368"/>
      <c r="O944" s="368"/>
      <c r="P944" s="368"/>
      <c r="Q944" s="368"/>
      <c r="R944" s="368"/>
      <c r="S944" s="368"/>
      <c r="T944" s="368"/>
      <c r="U944" s="368"/>
      <c r="V944" s="368"/>
      <c r="W944" s="368"/>
      <c r="X944" s="368"/>
    </row>
    <row r="945" s="370" customFormat="1" ht="14" spans="1:24">
      <c r="A945" s="427"/>
      <c r="B945" s="640"/>
      <c r="C945" s="404" t="s">
        <v>942</v>
      </c>
      <c r="D945" s="396"/>
      <c r="E945" s="937"/>
      <c r="F945" s="938"/>
      <c r="G945" s="613"/>
      <c r="H945" s="613"/>
      <c r="I945" s="613"/>
      <c r="J945" s="613"/>
      <c r="L945" s="368"/>
      <c r="M945" s="368"/>
      <c r="N945" s="368"/>
      <c r="O945" s="368"/>
      <c r="P945" s="368"/>
      <c r="Q945" s="368"/>
      <c r="R945" s="368"/>
      <c r="S945" s="368"/>
      <c r="T945" s="368"/>
      <c r="U945" s="368"/>
      <c r="V945" s="368"/>
      <c r="W945" s="368"/>
      <c r="X945" s="368"/>
    </row>
    <row r="946" s="370" customFormat="1" ht="28" spans="1:24">
      <c r="A946" s="427"/>
      <c r="B946" s="640"/>
      <c r="C946" s="571" t="s">
        <v>943</v>
      </c>
      <c r="D946" s="396"/>
      <c r="E946" s="937"/>
      <c r="F946" s="938"/>
      <c r="G946" s="613"/>
      <c r="H946" s="613"/>
      <c r="I946" s="613"/>
      <c r="J946" s="613"/>
      <c r="L946" s="368"/>
      <c r="M946" s="368"/>
      <c r="N946" s="368"/>
      <c r="O946" s="368"/>
      <c r="P946" s="368"/>
      <c r="Q946" s="368"/>
      <c r="R946" s="368"/>
      <c r="S946" s="368"/>
      <c r="T946" s="368"/>
      <c r="U946" s="368"/>
      <c r="V946" s="368"/>
      <c r="W946" s="368"/>
      <c r="X946" s="368"/>
    </row>
    <row r="947" s="370" customFormat="1" ht="14.75" spans="1:24">
      <c r="A947" s="642"/>
      <c r="B947" s="643"/>
      <c r="C947" s="617"/>
      <c r="D947" s="400"/>
      <c r="E947" s="939"/>
      <c r="F947" s="940"/>
      <c r="G947" s="615"/>
      <c r="H947" s="615"/>
      <c r="I947" s="615"/>
      <c r="J947" s="613"/>
      <c r="L947" s="368"/>
      <c r="M947" s="368"/>
      <c r="N947" s="368"/>
      <c r="O947" s="368"/>
      <c r="P947" s="368"/>
      <c r="Q947" s="368"/>
      <c r="R947" s="368"/>
      <c r="S947" s="368"/>
      <c r="T947" s="368"/>
      <c r="U947" s="368"/>
      <c r="V947" s="368"/>
      <c r="W947" s="368"/>
      <c r="X947" s="368"/>
    </row>
    <row r="948" s="370" customFormat="1" ht="14.75" spans="1:24">
      <c r="A948" s="605"/>
      <c r="B948" s="654">
        <v>6.4</v>
      </c>
      <c r="C948" s="389" t="s">
        <v>944</v>
      </c>
      <c r="D948" s="390"/>
      <c r="E948" s="390"/>
      <c r="F948" s="390"/>
      <c r="G948" s="389"/>
      <c r="H948" s="390"/>
      <c r="I948" s="390"/>
      <c r="J948" s="537"/>
      <c r="L948" s="368"/>
      <c r="M948" s="368"/>
      <c r="N948" s="368"/>
      <c r="O948" s="368"/>
      <c r="P948" s="368"/>
      <c r="Q948" s="368"/>
      <c r="R948" s="368"/>
      <c r="S948" s="368"/>
      <c r="T948" s="368"/>
      <c r="U948" s="368"/>
      <c r="V948" s="368"/>
      <c r="W948" s="368"/>
      <c r="X948" s="368"/>
    </row>
    <row r="949" s="370" customFormat="1" ht="28" spans="1:24">
      <c r="A949" s="605"/>
      <c r="B949" s="640"/>
      <c r="C949" s="522" t="s">
        <v>945</v>
      </c>
      <c r="D949" s="393">
        <v>5</v>
      </c>
      <c r="E949" s="935">
        <v>5</v>
      </c>
      <c r="F949" s="936">
        <v>5</v>
      </c>
      <c r="G949" s="610"/>
      <c r="H949" s="610"/>
      <c r="I949" s="610"/>
      <c r="J949" s="610"/>
      <c r="L949" s="368"/>
      <c r="M949" s="368"/>
      <c r="N949" s="368"/>
      <c r="O949" s="368"/>
      <c r="P949" s="368"/>
      <c r="Q949" s="368"/>
      <c r="R949" s="368"/>
      <c r="S949" s="368"/>
      <c r="T949" s="368"/>
      <c r="U949" s="368"/>
      <c r="V949" s="368"/>
      <c r="W949" s="368"/>
      <c r="X949" s="368"/>
    </row>
    <row r="950" s="370" customFormat="1" ht="14" spans="1:24">
      <c r="A950" s="427"/>
      <c r="B950" s="640"/>
      <c r="C950" s="568"/>
      <c r="D950" s="396"/>
      <c r="E950" s="937"/>
      <c r="F950" s="938"/>
      <c r="G950" s="613"/>
      <c r="H950" s="613"/>
      <c r="I950" s="613"/>
      <c r="J950" s="613"/>
      <c r="L950" s="368"/>
      <c r="M950" s="368"/>
      <c r="N950" s="368"/>
      <c r="O950" s="368"/>
      <c r="P950" s="368"/>
      <c r="Q950" s="368"/>
      <c r="R950" s="368"/>
      <c r="S950" s="368"/>
      <c r="T950" s="368"/>
      <c r="U950" s="368"/>
      <c r="V950" s="368"/>
      <c r="W950" s="368"/>
      <c r="X950" s="368"/>
    </row>
    <row r="951" s="370" customFormat="1" ht="14" spans="1:24">
      <c r="A951" s="427"/>
      <c r="B951" s="640"/>
      <c r="C951" s="504" t="s">
        <v>946</v>
      </c>
      <c r="D951" s="396"/>
      <c r="E951" s="937"/>
      <c r="F951" s="938"/>
      <c r="G951" s="613"/>
      <c r="H951" s="613"/>
      <c r="I951" s="613"/>
      <c r="J951" s="613"/>
      <c r="L951" s="368"/>
      <c r="M951" s="368"/>
      <c r="N951" s="368"/>
      <c r="O951" s="368"/>
      <c r="P951" s="368"/>
      <c r="Q951" s="368"/>
      <c r="R951" s="368"/>
      <c r="S951" s="368"/>
      <c r="T951" s="368"/>
      <c r="U951" s="368"/>
      <c r="V951" s="368"/>
      <c r="W951" s="368"/>
      <c r="X951" s="368"/>
    </row>
    <row r="952" s="370" customFormat="1" ht="14" spans="1:24">
      <c r="A952" s="427"/>
      <c r="B952" s="655"/>
      <c r="C952" s="395" t="s">
        <v>947</v>
      </c>
      <c r="D952" s="396"/>
      <c r="E952" s="937"/>
      <c r="F952" s="938"/>
      <c r="G952" s="613"/>
      <c r="H952" s="613"/>
      <c r="I952" s="613"/>
      <c r="J952" s="613"/>
      <c r="L952" s="368"/>
      <c r="M952" s="368"/>
      <c r="N952" s="368"/>
      <c r="O952" s="368"/>
      <c r="P952" s="368"/>
      <c r="Q952" s="368"/>
      <c r="R952" s="368"/>
      <c r="S952" s="368"/>
      <c r="T952" s="368"/>
      <c r="U952" s="368"/>
      <c r="V952" s="368"/>
      <c r="W952" s="368"/>
      <c r="X952" s="368"/>
    </row>
    <row r="953" s="370" customFormat="1" ht="14.25" customHeight="1" spans="1:24">
      <c r="A953" s="605"/>
      <c r="B953" s="640"/>
      <c r="C953" s="504" t="s">
        <v>948</v>
      </c>
      <c r="D953" s="396"/>
      <c r="E953" s="937"/>
      <c r="F953" s="938"/>
      <c r="G953" s="613"/>
      <c r="H953" s="613"/>
      <c r="I953" s="613"/>
      <c r="J953" s="613"/>
      <c r="L953" s="368"/>
      <c r="M953" s="368"/>
      <c r="N953" s="368"/>
      <c r="O953" s="368"/>
      <c r="P953" s="368"/>
      <c r="Q953" s="368"/>
      <c r="R953" s="368"/>
      <c r="S953" s="368"/>
      <c r="T953" s="368"/>
      <c r="U953" s="368"/>
      <c r="V953" s="368"/>
      <c r="W953" s="368"/>
      <c r="X953" s="368"/>
    </row>
    <row r="954" s="370" customFormat="1" ht="14.25" customHeight="1" spans="1:24">
      <c r="A954" s="605"/>
      <c r="B954" s="640"/>
      <c r="C954" s="504" t="s">
        <v>949</v>
      </c>
      <c r="D954" s="396"/>
      <c r="E954" s="937"/>
      <c r="F954" s="938"/>
      <c r="G954" s="613"/>
      <c r="H954" s="613"/>
      <c r="I954" s="613"/>
      <c r="J954" s="613"/>
      <c r="L954" s="368"/>
      <c r="M954" s="368"/>
      <c r="N954" s="368"/>
      <c r="O954" s="368"/>
      <c r="P954" s="368"/>
      <c r="Q954" s="368"/>
      <c r="R954" s="368"/>
      <c r="S954" s="368"/>
      <c r="T954" s="368"/>
      <c r="U954" s="368"/>
      <c r="V954" s="368"/>
      <c r="W954" s="368"/>
      <c r="X954" s="368"/>
    </row>
    <row r="955" s="370" customFormat="1" ht="14" spans="1:24">
      <c r="A955" s="427"/>
      <c r="B955" s="640"/>
      <c r="C955" s="504" t="s">
        <v>950</v>
      </c>
      <c r="D955" s="396"/>
      <c r="E955" s="937"/>
      <c r="F955" s="938"/>
      <c r="G955" s="613"/>
      <c r="H955" s="613"/>
      <c r="I955" s="613"/>
      <c r="J955" s="613"/>
      <c r="L955" s="368"/>
      <c r="M955" s="368"/>
      <c r="N955" s="368"/>
      <c r="O955" s="368"/>
      <c r="P955" s="368"/>
      <c r="Q955" s="368"/>
      <c r="R955" s="368"/>
      <c r="S955" s="368"/>
      <c r="T955" s="368"/>
      <c r="U955" s="368"/>
      <c r="V955" s="368"/>
      <c r="W955" s="368"/>
      <c r="X955" s="368"/>
    </row>
    <row r="956" s="370" customFormat="1" ht="14.75" spans="1:24">
      <c r="A956" s="427"/>
      <c r="B956" s="640"/>
      <c r="C956" s="569"/>
      <c r="D956" s="396"/>
      <c r="E956" s="937"/>
      <c r="F956" s="938"/>
      <c r="G956" s="615"/>
      <c r="H956" s="615"/>
      <c r="I956" s="615"/>
      <c r="J956" s="613"/>
      <c r="L956" s="368"/>
      <c r="M956" s="368"/>
      <c r="N956" s="368"/>
      <c r="O956" s="368"/>
      <c r="P956" s="368"/>
      <c r="Q956" s="368"/>
      <c r="R956" s="368"/>
      <c r="S956" s="368"/>
      <c r="T956" s="368"/>
      <c r="U956" s="368"/>
      <c r="V956" s="368"/>
      <c r="W956" s="368"/>
      <c r="X956" s="368"/>
    </row>
    <row r="957" s="370" customFormat="1" ht="28" spans="1:24">
      <c r="A957" s="427"/>
      <c r="B957" s="641">
        <v>6.4</v>
      </c>
      <c r="C957" s="522" t="s">
        <v>951</v>
      </c>
      <c r="D957" s="393">
        <v>5</v>
      </c>
      <c r="E957" s="935">
        <v>5</v>
      </c>
      <c r="F957" s="936">
        <v>5</v>
      </c>
      <c r="G957" s="610"/>
      <c r="H957" s="610"/>
      <c r="I957" s="610"/>
      <c r="J957" s="610"/>
      <c r="L957" s="368"/>
      <c r="M957" s="368"/>
      <c r="N957" s="368"/>
      <c r="O957" s="368"/>
      <c r="P957" s="368"/>
      <c r="Q957" s="368"/>
      <c r="R957" s="368"/>
      <c r="S957" s="368"/>
      <c r="T957" s="368"/>
      <c r="U957" s="368"/>
      <c r="V957" s="368"/>
      <c r="W957" s="368"/>
      <c r="X957" s="368"/>
    </row>
    <row r="958" s="370" customFormat="1" ht="14" spans="1:24">
      <c r="A958" s="427"/>
      <c r="B958" s="640"/>
      <c r="C958" s="562"/>
      <c r="D958" s="396"/>
      <c r="E958" s="937"/>
      <c r="F958" s="938"/>
      <c r="G958" s="613"/>
      <c r="H958" s="613"/>
      <c r="I958" s="613"/>
      <c r="J958" s="613"/>
      <c r="L958" s="368"/>
      <c r="M958" s="368"/>
      <c r="N958" s="368"/>
      <c r="O958" s="368"/>
      <c r="P958" s="368"/>
      <c r="Q958" s="368"/>
      <c r="R958" s="368"/>
      <c r="S958" s="368"/>
      <c r="T958" s="368"/>
      <c r="U958" s="368"/>
      <c r="V958" s="368"/>
      <c r="W958" s="368"/>
      <c r="X958" s="368"/>
    </row>
    <row r="959" s="370" customFormat="1" ht="14" spans="1:24">
      <c r="A959" s="427"/>
      <c r="B959" s="640"/>
      <c r="C959" s="504" t="s">
        <v>952</v>
      </c>
      <c r="D959" s="396"/>
      <c r="E959" s="937"/>
      <c r="F959" s="938"/>
      <c r="G959" s="613"/>
      <c r="H959" s="613"/>
      <c r="I959" s="613"/>
      <c r="J959" s="613"/>
      <c r="L959" s="368"/>
      <c r="M959" s="368"/>
      <c r="N959" s="368"/>
      <c r="O959" s="368"/>
      <c r="P959" s="368"/>
      <c r="Q959" s="368"/>
      <c r="R959" s="368"/>
      <c r="S959" s="368"/>
      <c r="T959" s="368"/>
      <c r="U959" s="368"/>
      <c r="V959" s="368"/>
      <c r="W959" s="368"/>
      <c r="X959" s="368"/>
    </row>
    <row r="960" s="370" customFormat="1" ht="14" spans="1:24">
      <c r="A960" s="427"/>
      <c r="B960" s="640"/>
      <c r="C960" s="504" t="s">
        <v>953</v>
      </c>
      <c r="D960" s="396"/>
      <c r="E960" s="937"/>
      <c r="F960" s="938"/>
      <c r="G960" s="613"/>
      <c r="H960" s="613"/>
      <c r="I960" s="613"/>
      <c r="J960" s="613"/>
      <c r="L960" s="368"/>
      <c r="M960" s="368"/>
      <c r="N960" s="368"/>
      <c r="O960" s="368"/>
      <c r="P960" s="368"/>
      <c r="Q960" s="368"/>
      <c r="R960" s="368"/>
      <c r="S960" s="368"/>
      <c r="T960" s="368"/>
      <c r="U960" s="368"/>
      <c r="V960" s="368"/>
      <c r="W960" s="368"/>
      <c r="X960" s="368"/>
    </row>
    <row r="961" s="370" customFormat="1" ht="14" spans="1:24">
      <c r="A961" s="427"/>
      <c r="B961" s="640"/>
      <c r="C961" s="504" t="s">
        <v>954</v>
      </c>
      <c r="D961" s="396"/>
      <c r="E961" s="937"/>
      <c r="F961" s="938"/>
      <c r="G961" s="613"/>
      <c r="H961" s="613"/>
      <c r="I961" s="613"/>
      <c r="J961" s="613"/>
      <c r="L961" s="368"/>
      <c r="M961" s="368"/>
      <c r="N961" s="368"/>
      <c r="O961" s="368"/>
      <c r="P961" s="368"/>
      <c r="Q961" s="368"/>
      <c r="R961" s="368"/>
      <c r="S961" s="368"/>
      <c r="T961" s="368"/>
      <c r="U961" s="368"/>
      <c r="V961" s="368"/>
      <c r="W961" s="368"/>
      <c r="X961" s="368"/>
    </row>
    <row r="962" s="370" customFormat="1" ht="14" spans="1:24">
      <c r="A962" s="427"/>
      <c r="B962" s="640"/>
      <c r="C962" s="504" t="s">
        <v>955</v>
      </c>
      <c r="D962" s="396"/>
      <c r="E962" s="937"/>
      <c r="F962" s="938"/>
      <c r="G962" s="613"/>
      <c r="H962" s="613"/>
      <c r="I962" s="613"/>
      <c r="J962" s="613"/>
      <c r="L962" s="368"/>
      <c r="M962" s="368"/>
      <c r="N962" s="368"/>
      <c r="O962" s="368"/>
      <c r="P962" s="368"/>
      <c r="Q962" s="368"/>
      <c r="R962" s="368"/>
      <c r="S962" s="368"/>
      <c r="T962" s="368"/>
      <c r="U962" s="368"/>
      <c r="V962" s="368"/>
      <c r="W962" s="368"/>
      <c r="X962" s="368"/>
    </row>
    <row r="963" s="370" customFormat="1" ht="14" spans="1:24">
      <c r="A963" s="427"/>
      <c r="B963" s="640"/>
      <c r="C963" s="504" t="s">
        <v>956</v>
      </c>
      <c r="D963" s="396"/>
      <c r="E963" s="937"/>
      <c r="F963" s="938"/>
      <c r="G963" s="613"/>
      <c r="H963" s="613"/>
      <c r="I963" s="613"/>
      <c r="J963" s="613"/>
      <c r="L963" s="368"/>
      <c r="M963" s="368"/>
      <c r="N963" s="368"/>
      <c r="O963" s="368"/>
      <c r="P963" s="368"/>
      <c r="Q963" s="368"/>
      <c r="R963" s="368"/>
      <c r="S963" s="368"/>
      <c r="T963" s="368"/>
      <c r="U963" s="368"/>
      <c r="V963" s="368"/>
      <c r="W963" s="368"/>
      <c r="X963" s="368"/>
    </row>
    <row r="964" s="370" customFormat="1" ht="14.75" spans="1:24">
      <c r="A964" s="427"/>
      <c r="B964" s="643"/>
      <c r="C964" s="564"/>
      <c r="D964" s="400"/>
      <c r="E964" s="939"/>
      <c r="F964" s="940"/>
      <c r="G964" s="615"/>
      <c r="H964" s="615"/>
      <c r="I964" s="615"/>
      <c r="J964" s="613"/>
      <c r="L964" s="368"/>
      <c r="M964" s="368"/>
      <c r="N964" s="368"/>
      <c r="O964" s="368"/>
      <c r="P964" s="368"/>
      <c r="Q964" s="368"/>
      <c r="R964" s="368"/>
      <c r="S964" s="368"/>
      <c r="T964" s="368"/>
      <c r="U964" s="368"/>
      <c r="V964" s="368"/>
      <c r="W964" s="368"/>
      <c r="X964" s="368"/>
    </row>
    <row r="965" s="370" customFormat="1" ht="28" spans="1:24">
      <c r="A965" s="427"/>
      <c r="B965" s="641">
        <v>6.4</v>
      </c>
      <c r="C965" s="487" t="s">
        <v>957</v>
      </c>
      <c r="D965" s="393">
        <v>5</v>
      </c>
      <c r="E965" s="935">
        <v>5</v>
      </c>
      <c r="F965" s="936">
        <v>5</v>
      </c>
      <c r="G965" s="610"/>
      <c r="H965" s="610"/>
      <c r="I965" s="610"/>
      <c r="J965" s="610"/>
      <c r="L965" s="368"/>
      <c r="M965" s="368"/>
      <c r="N965" s="368"/>
      <c r="O965" s="368"/>
      <c r="P965" s="368"/>
      <c r="Q965" s="368"/>
      <c r="R965" s="368"/>
      <c r="S965" s="368"/>
      <c r="T965" s="368"/>
      <c r="U965" s="368"/>
      <c r="V965" s="368"/>
      <c r="W965" s="368"/>
      <c r="X965" s="368"/>
    </row>
    <row r="966" s="370" customFormat="1" ht="14" spans="1:24">
      <c r="A966" s="427"/>
      <c r="B966" s="640"/>
      <c r="C966" s="568"/>
      <c r="D966" s="396"/>
      <c r="E966" s="937"/>
      <c r="F966" s="938"/>
      <c r="G966" s="613"/>
      <c r="H966" s="613"/>
      <c r="I966" s="613"/>
      <c r="J966" s="613"/>
      <c r="L966" s="368"/>
      <c r="M966" s="368"/>
      <c r="N966" s="368"/>
      <c r="O966" s="368"/>
      <c r="P966" s="368"/>
      <c r="Q966" s="368"/>
      <c r="R966" s="368"/>
      <c r="S966" s="368"/>
      <c r="T966" s="368"/>
      <c r="U966" s="368"/>
      <c r="V966" s="368"/>
      <c r="W966" s="368"/>
      <c r="X966" s="368"/>
    </row>
    <row r="967" s="370" customFormat="1" ht="14" spans="1:24">
      <c r="A967" s="427"/>
      <c r="B967" s="640"/>
      <c r="C967" s="504" t="s">
        <v>958</v>
      </c>
      <c r="D967" s="396"/>
      <c r="E967" s="937"/>
      <c r="F967" s="938"/>
      <c r="G967" s="613"/>
      <c r="H967" s="613"/>
      <c r="I967" s="613"/>
      <c r="J967" s="613"/>
      <c r="L967" s="368"/>
      <c r="M967" s="368"/>
      <c r="N967" s="368"/>
      <c r="O967" s="368"/>
      <c r="P967" s="368"/>
      <c r="Q967" s="368"/>
      <c r="R967" s="368"/>
      <c r="S967" s="368"/>
      <c r="T967" s="368"/>
      <c r="U967" s="368"/>
      <c r="V967" s="368"/>
      <c r="W967" s="368"/>
      <c r="X967" s="368"/>
    </row>
    <row r="968" s="370" customFormat="1" ht="14" spans="1:24">
      <c r="A968" s="427"/>
      <c r="B968" s="640"/>
      <c r="C968" s="504" t="s">
        <v>959</v>
      </c>
      <c r="D968" s="396"/>
      <c r="E968" s="937"/>
      <c r="F968" s="938"/>
      <c r="G968" s="613"/>
      <c r="H968" s="613"/>
      <c r="I968" s="613"/>
      <c r="J968" s="613"/>
      <c r="L968" s="368"/>
      <c r="M968" s="368"/>
      <c r="N968" s="368"/>
      <c r="O968" s="368"/>
      <c r="P968" s="368"/>
      <c r="Q968" s="368"/>
      <c r="R968" s="368"/>
      <c r="S968" s="368"/>
      <c r="T968" s="368"/>
      <c r="U968" s="368"/>
      <c r="V968" s="368"/>
      <c r="W968" s="368"/>
      <c r="X968" s="368"/>
    </row>
    <row r="969" s="370" customFormat="1" ht="14" spans="1:24">
      <c r="A969" s="427"/>
      <c r="B969" s="640"/>
      <c r="C969" s="504" t="s">
        <v>960</v>
      </c>
      <c r="D969" s="396"/>
      <c r="E969" s="937"/>
      <c r="F969" s="938"/>
      <c r="G969" s="613"/>
      <c r="H969" s="613"/>
      <c r="I969" s="613"/>
      <c r="J969" s="613"/>
      <c r="L969" s="368"/>
      <c r="M969" s="368"/>
      <c r="N969" s="368"/>
      <c r="O969" s="368"/>
      <c r="P969" s="368"/>
      <c r="Q969" s="368"/>
      <c r="R969" s="368"/>
      <c r="S969" s="368"/>
      <c r="T969" s="368"/>
      <c r="U969" s="368"/>
      <c r="V969" s="368"/>
      <c r="W969" s="368"/>
      <c r="X969" s="368"/>
    </row>
    <row r="970" s="370" customFormat="1" ht="14" spans="1:24">
      <c r="A970" s="427"/>
      <c r="B970" s="640"/>
      <c r="C970" s="504" t="s">
        <v>961</v>
      </c>
      <c r="D970" s="396"/>
      <c r="E970" s="937"/>
      <c r="F970" s="938"/>
      <c r="G970" s="613"/>
      <c r="H970" s="613"/>
      <c r="I970" s="613"/>
      <c r="J970" s="613"/>
      <c r="L970" s="368"/>
      <c r="M970" s="368"/>
      <c r="N970" s="368"/>
      <c r="O970" s="368"/>
      <c r="P970" s="368"/>
      <c r="Q970" s="368"/>
      <c r="R970" s="368"/>
      <c r="S970" s="368"/>
      <c r="T970" s="368"/>
      <c r="U970" s="368"/>
      <c r="V970" s="368"/>
      <c r="W970" s="368"/>
      <c r="X970" s="368"/>
    </row>
    <row r="971" s="370" customFormat="1" ht="14" spans="1:24">
      <c r="A971" s="427"/>
      <c r="B971" s="640"/>
      <c r="C971" s="504" t="s">
        <v>962</v>
      </c>
      <c r="D971" s="396"/>
      <c r="E971" s="937"/>
      <c r="F971" s="938"/>
      <c r="G971" s="613"/>
      <c r="H971" s="613"/>
      <c r="I971" s="613"/>
      <c r="J971" s="613"/>
      <c r="L971" s="368"/>
      <c r="M971" s="368"/>
      <c r="N971" s="368"/>
      <c r="O971" s="368"/>
      <c r="P971" s="368"/>
      <c r="Q971" s="368"/>
      <c r="R971" s="368"/>
      <c r="S971" s="368"/>
      <c r="T971" s="368"/>
      <c r="U971" s="368"/>
      <c r="V971" s="368"/>
      <c r="W971" s="368"/>
      <c r="X971" s="368"/>
    </row>
    <row r="972" s="370" customFormat="1" ht="14.75" spans="1:24">
      <c r="A972" s="427"/>
      <c r="B972" s="640"/>
      <c r="C972" s="564"/>
      <c r="D972" s="400"/>
      <c r="E972" s="939"/>
      <c r="F972" s="938"/>
      <c r="G972" s="615"/>
      <c r="H972" s="615"/>
      <c r="I972" s="615"/>
      <c r="J972" s="613"/>
      <c r="L972" s="368"/>
      <c r="M972" s="368"/>
      <c r="N972" s="368"/>
      <c r="O972" s="368"/>
      <c r="P972" s="368"/>
      <c r="Q972" s="368"/>
      <c r="R972" s="368"/>
      <c r="S972" s="368"/>
      <c r="T972" s="368"/>
      <c r="U972" s="368"/>
      <c r="V972" s="368"/>
      <c r="W972" s="368"/>
      <c r="X972" s="368"/>
    </row>
    <row r="973" s="370" customFormat="1" ht="14.75" spans="1:24">
      <c r="A973" s="427"/>
      <c r="B973" s="640"/>
      <c r="C973" s="598" t="s">
        <v>963</v>
      </c>
      <c r="D973" s="546">
        <f>SUM(D824:D972)</f>
        <v>80</v>
      </c>
      <c r="E973" s="546">
        <f>SUM(E824:E972)</f>
        <v>80</v>
      </c>
      <c r="F973" s="546">
        <f>SUM(F824:F972)</f>
        <v>80</v>
      </c>
      <c r="G973" s="574"/>
      <c r="H973" s="575"/>
      <c r="I973" s="575"/>
      <c r="J973" s="589"/>
      <c r="L973" s="368"/>
      <c r="M973" s="368"/>
      <c r="N973" s="368"/>
      <c r="O973" s="368"/>
      <c r="P973" s="368"/>
      <c r="Q973" s="368"/>
      <c r="R973" s="368"/>
      <c r="S973" s="368"/>
      <c r="T973" s="368"/>
      <c r="U973" s="368"/>
      <c r="V973" s="368"/>
      <c r="W973" s="368"/>
      <c r="X973" s="368"/>
    </row>
    <row r="974" s="370" customFormat="1" ht="14.75" spans="1:24">
      <c r="A974" s="427"/>
      <c r="B974" s="640"/>
      <c r="C974" s="656" t="s">
        <v>964</v>
      </c>
      <c r="D974" s="546"/>
      <c r="E974" s="546">
        <f>E973/D973*15</f>
        <v>15</v>
      </c>
      <c r="F974" s="672">
        <f>F973/D973*15</f>
        <v>15</v>
      </c>
      <c r="G974" s="578"/>
      <c r="H974" s="579"/>
      <c r="I974" s="579"/>
      <c r="J974" s="590"/>
      <c r="L974" s="368"/>
      <c r="M974" s="368"/>
      <c r="N974" s="368"/>
      <c r="O974" s="368"/>
      <c r="P974" s="368"/>
      <c r="Q974" s="368"/>
      <c r="R974" s="368"/>
      <c r="S974" s="368"/>
      <c r="T974" s="368"/>
      <c r="U974" s="368"/>
      <c r="V974" s="368"/>
      <c r="W974" s="368"/>
      <c r="X974" s="368"/>
    </row>
    <row r="975" s="370" customFormat="1" ht="14.75" spans="1:24">
      <c r="A975" s="427"/>
      <c r="B975" s="640"/>
      <c r="C975" s="656" t="s">
        <v>965</v>
      </c>
      <c r="D975" s="546"/>
      <c r="E975" s="546">
        <f>E973/D973*100</f>
        <v>100</v>
      </c>
      <c r="F975" s="672">
        <f>F973/D973*100</f>
        <v>100</v>
      </c>
      <c r="G975" s="578"/>
      <c r="H975" s="579"/>
      <c r="I975" s="579"/>
      <c r="J975" s="590"/>
      <c r="L975" s="368"/>
      <c r="M975" s="368"/>
      <c r="N975" s="368"/>
      <c r="O975" s="368"/>
      <c r="P975" s="368"/>
      <c r="Q975" s="368"/>
      <c r="R975" s="368"/>
      <c r="S975" s="368"/>
      <c r="T975" s="368"/>
      <c r="U975" s="368"/>
      <c r="V975" s="368"/>
      <c r="W975" s="368"/>
      <c r="X975" s="368"/>
    </row>
    <row r="976" s="370" customFormat="1" ht="14.75" spans="1:24">
      <c r="A976" s="521"/>
      <c r="B976" s="657"/>
      <c r="C976" s="658"/>
      <c r="D976" s="675"/>
      <c r="E976" s="575"/>
      <c r="F976" s="599"/>
      <c r="G976" s="673"/>
      <c r="H976" s="674"/>
      <c r="I976" s="674"/>
      <c r="J976" s="590"/>
      <c r="L976" s="368"/>
      <c r="M976" s="368"/>
      <c r="N976" s="368"/>
      <c r="O976" s="368"/>
      <c r="P976" s="368"/>
      <c r="Q976" s="368"/>
      <c r="R976" s="368"/>
      <c r="S976" s="368"/>
      <c r="T976" s="368"/>
      <c r="U976" s="368"/>
      <c r="V976" s="368"/>
      <c r="W976" s="368"/>
      <c r="X976" s="368"/>
    </row>
    <row r="977" s="370" customFormat="1" ht="14.75" spans="1:24">
      <c r="A977" s="521"/>
      <c r="B977" s="657"/>
      <c r="C977" s="658" t="s">
        <v>966</v>
      </c>
      <c r="D977" s="659">
        <f>D210+D339+D492+D689+D819+D973</f>
        <v>535</v>
      </c>
      <c r="E977" s="675">
        <f>E210+E339+E492+E689+E819+E973</f>
        <v>535</v>
      </c>
      <c r="F977" s="675">
        <f>F210+F339+F492+F689+F819+F973</f>
        <v>535</v>
      </c>
      <c r="G977" s="676"/>
      <c r="H977" s="677"/>
      <c r="I977" s="677"/>
      <c r="J977" s="590"/>
      <c r="L977" s="368"/>
      <c r="M977" s="368"/>
      <c r="N977" s="368"/>
      <c r="O977" s="368"/>
      <c r="P977" s="368"/>
      <c r="Q977" s="368"/>
      <c r="R977" s="368"/>
      <c r="S977" s="368"/>
      <c r="T977" s="368"/>
      <c r="U977" s="368"/>
      <c r="V977" s="368"/>
      <c r="W977" s="368"/>
      <c r="X977" s="368"/>
    </row>
    <row r="978" s="370" customFormat="1" ht="14.75" spans="1:24">
      <c r="A978" s="660"/>
      <c r="B978" s="661"/>
      <c r="C978" s="662" t="s">
        <v>967</v>
      </c>
      <c r="D978" s="663"/>
      <c r="E978" s="663">
        <f>E211+E340+E493+E690+E820+E974</f>
        <v>100</v>
      </c>
      <c r="F978" s="663">
        <f>F211+F340+F493+F690+F820+F974</f>
        <v>100</v>
      </c>
      <c r="G978" s="678"/>
      <c r="H978" s="679"/>
      <c r="I978" s="679"/>
      <c r="J978" s="681"/>
      <c r="L978" s="368"/>
      <c r="M978" s="368"/>
      <c r="N978" s="368"/>
      <c r="O978" s="368"/>
      <c r="P978" s="368"/>
      <c r="Q978" s="368"/>
      <c r="R978" s="368"/>
      <c r="S978" s="368"/>
      <c r="T978" s="368"/>
      <c r="U978" s="368"/>
      <c r="V978" s="368"/>
      <c r="W978" s="368"/>
      <c r="X978" s="368"/>
    </row>
    <row r="979" s="370" customFormat="1" ht="14.75" spans="1:24">
      <c r="A979" s="664"/>
      <c r="B979" s="665"/>
      <c r="C979" s="666"/>
      <c r="D979" s="666"/>
      <c r="E979" s="666"/>
      <c r="F979" s="666"/>
      <c r="G979" s="680"/>
      <c r="H979" s="666"/>
      <c r="I979" s="666"/>
      <c r="J979" s="591"/>
      <c r="L979" s="368"/>
      <c r="M979" s="368"/>
      <c r="N979" s="368"/>
      <c r="O979" s="368"/>
      <c r="P979" s="368"/>
      <c r="Q979" s="368"/>
      <c r="R979" s="368"/>
      <c r="S979" s="368"/>
      <c r="T979" s="368"/>
      <c r="U979" s="368"/>
      <c r="V979" s="368"/>
      <c r="W979" s="368"/>
      <c r="X979" s="368"/>
    </row>
    <row r="982" s="370" customFormat="1" spans="1:24">
      <c r="A982" s="366"/>
      <c r="B982" s="667" t="s">
        <v>203</v>
      </c>
      <c r="C982" s="368"/>
      <c r="D982" s="368"/>
      <c r="E982" s="368"/>
      <c r="F982" s="368"/>
      <c r="G982" s="368"/>
      <c r="H982" s="368"/>
      <c r="I982" s="368"/>
      <c r="J982" s="369"/>
      <c r="L982" s="368"/>
      <c r="M982" s="368"/>
      <c r="N982" s="368"/>
      <c r="O982" s="368"/>
      <c r="P982" s="368"/>
      <c r="Q982" s="368"/>
      <c r="R982" s="368"/>
      <c r="S982" s="368"/>
      <c r="T982" s="368"/>
      <c r="U982" s="368"/>
      <c r="V982" s="368"/>
      <c r="W982" s="368"/>
      <c r="X982" s="368"/>
    </row>
    <row r="983" s="370" customFormat="1" spans="1:24">
      <c r="A983" s="366"/>
      <c r="B983" s="668"/>
      <c r="C983" s="368" t="s">
        <v>968</v>
      </c>
      <c r="D983" s="368"/>
      <c r="E983" s="368"/>
      <c r="F983" s="368"/>
      <c r="G983" s="368"/>
      <c r="H983" s="368"/>
      <c r="I983" s="368"/>
      <c r="J983" s="369"/>
      <c r="L983" s="368"/>
      <c r="M983" s="368"/>
      <c r="N983" s="368"/>
      <c r="O983" s="368"/>
      <c r="P983" s="368"/>
      <c r="Q983" s="368"/>
      <c r="R983" s="368"/>
      <c r="S983" s="368"/>
      <c r="T983" s="368"/>
      <c r="U983" s="368"/>
      <c r="V983" s="368"/>
      <c r="W983" s="368"/>
      <c r="X983" s="368"/>
    </row>
    <row r="984" s="370" customFormat="1" spans="1:24">
      <c r="A984" s="366"/>
      <c r="B984" s="669"/>
      <c r="C984" s="368" t="s">
        <v>969</v>
      </c>
      <c r="D984" s="368"/>
      <c r="E984" s="368"/>
      <c r="F984" s="368"/>
      <c r="G984" s="368"/>
      <c r="H984" s="368"/>
      <c r="I984" s="368"/>
      <c r="J984" s="369"/>
      <c r="L984" s="368"/>
      <c r="M984" s="368"/>
      <c r="N984" s="368"/>
      <c r="O984" s="368"/>
      <c r="P984" s="368"/>
      <c r="Q984" s="368"/>
      <c r="R984" s="368"/>
      <c r="S984" s="368"/>
      <c r="T984" s="368"/>
      <c r="U984" s="368"/>
      <c r="V984" s="368"/>
      <c r="W984" s="368"/>
      <c r="X984" s="368"/>
    </row>
    <row r="985" s="370" customFormat="1" spans="1:24">
      <c r="A985" s="366"/>
      <c r="B985" s="670" t="s">
        <v>970</v>
      </c>
      <c r="C985" s="368" t="s">
        <v>971</v>
      </c>
      <c r="D985" s="368"/>
      <c r="E985" s="368"/>
      <c r="F985" s="368"/>
      <c r="G985" s="368"/>
      <c r="H985" s="368"/>
      <c r="I985" s="368"/>
      <c r="J985" s="369"/>
      <c r="L985" s="368"/>
      <c r="M985" s="368"/>
      <c r="N985" s="368"/>
      <c r="O985" s="368"/>
      <c r="P985" s="368"/>
      <c r="Q985" s="368"/>
      <c r="R985" s="368"/>
      <c r="S985" s="368"/>
      <c r="T985" s="368"/>
      <c r="U985" s="368"/>
      <c r="V985" s="368"/>
      <c r="W985" s="368"/>
      <c r="X985" s="368"/>
    </row>
    <row r="986" s="370" customFormat="1" spans="1:24">
      <c r="A986" s="366"/>
      <c r="B986" s="671" t="s">
        <v>972</v>
      </c>
      <c r="C986" s="368" t="s">
        <v>973</v>
      </c>
      <c r="D986" s="368"/>
      <c r="E986" s="368"/>
      <c r="F986" s="368"/>
      <c r="G986" s="368"/>
      <c r="H986" s="368"/>
      <c r="I986" s="368"/>
      <c r="J986" s="369"/>
      <c r="L986" s="368"/>
      <c r="M986" s="368"/>
      <c r="N986" s="368"/>
      <c r="O986" s="368"/>
      <c r="P986" s="368"/>
      <c r="Q986" s="368"/>
      <c r="R986" s="368"/>
      <c r="S986" s="368"/>
      <c r="T986" s="368"/>
      <c r="U986" s="368"/>
      <c r="V986" s="368"/>
      <c r="W986" s="368"/>
      <c r="X986" s="368"/>
    </row>
    <row r="987" s="370" customFormat="1" spans="1:24">
      <c r="A987" s="366"/>
      <c r="B987" s="367"/>
      <c r="C987" s="368"/>
      <c r="D987" s="368"/>
      <c r="E987" s="368"/>
      <c r="F987" s="368"/>
      <c r="G987" s="368"/>
      <c r="H987" s="368"/>
      <c r="I987" s="368"/>
      <c r="J987" s="369"/>
      <c r="L987" s="368"/>
      <c r="M987" s="368"/>
      <c r="N987" s="368"/>
      <c r="O987" s="368"/>
      <c r="P987" s="368"/>
      <c r="Q987" s="368"/>
      <c r="R987" s="368"/>
      <c r="S987" s="368"/>
      <c r="T987" s="368"/>
      <c r="U987" s="368"/>
      <c r="V987" s="368"/>
      <c r="W987" s="368"/>
      <c r="X987" s="368"/>
    </row>
  </sheetData>
  <mergeCells count="846">
    <mergeCell ref="C1:F1"/>
    <mergeCell ref="C2:F2"/>
    <mergeCell ref="C3:F3"/>
    <mergeCell ref="C4:F4"/>
    <mergeCell ref="C6:J6"/>
    <mergeCell ref="E7:F7"/>
    <mergeCell ref="G7:I7"/>
    <mergeCell ref="C9:J9"/>
    <mergeCell ref="C75:J75"/>
    <mergeCell ref="K92:L92"/>
    <mergeCell ref="C158:J158"/>
    <mergeCell ref="C213:F213"/>
    <mergeCell ref="C270:F270"/>
    <mergeCell ref="C298:F298"/>
    <mergeCell ref="C369:F369"/>
    <mergeCell ref="C442:F442"/>
    <mergeCell ref="C496:F496"/>
    <mergeCell ref="C670:F670"/>
    <mergeCell ref="K671:L671"/>
    <mergeCell ref="C693:F693"/>
    <mergeCell ref="C757:F757"/>
    <mergeCell ref="C782:F782"/>
    <mergeCell ref="C792:F792"/>
    <mergeCell ref="C823:F823"/>
    <mergeCell ref="C874:F874"/>
    <mergeCell ref="C912:F912"/>
    <mergeCell ref="C948:F948"/>
    <mergeCell ref="A1:A4"/>
    <mergeCell ref="A7:A8"/>
    <mergeCell ref="A67:A68"/>
    <mergeCell ref="A75:A76"/>
    <mergeCell ref="A99:A101"/>
    <mergeCell ref="A116:A118"/>
    <mergeCell ref="A158:A161"/>
    <mergeCell ref="A186:A188"/>
    <mergeCell ref="A213:A214"/>
    <mergeCell ref="A241:A243"/>
    <mergeCell ref="A244:A245"/>
    <mergeCell ref="A270:A271"/>
    <mergeCell ref="A280:A281"/>
    <mergeCell ref="A298:A299"/>
    <mergeCell ref="A343:A344"/>
    <mergeCell ref="A345:A352"/>
    <mergeCell ref="A369:A370"/>
    <mergeCell ref="A399:A403"/>
    <mergeCell ref="A451:A452"/>
    <mergeCell ref="A459:A460"/>
    <mergeCell ref="A483:A486"/>
    <mergeCell ref="A496:A497"/>
    <mergeCell ref="A510:A511"/>
    <mergeCell ref="A519:A521"/>
    <mergeCell ref="A610:A612"/>
    <mergeCell ref="A614:A616"/>
    <mergeCell ref="A627:A629"/>
    <mergeCell ref="A646:A648"/>
    <mergeCell ref="A659:A661"/>
    <mergeCell ref="A670:A672"/>
    <mergeCell ref="A709:A714"/>
    <mergeCell ref="A716:A718"/>
    <mergeCell ref="A723:A724"/>
    <mergeCell ref="A737:A740"/>
    <mergeCell ref="A748:A749"/>
    <mergeCell ref="A753:A754"/>
    <mergeCell ref="A782:A783"/>
    <mergeCell ref="A787:A788"/>
    <mergeCell ref="A810:A811"/>
    <mergeCell ref="A815:A816"/>
    <mergeCell ref="A823:A824"/>
    <mergeCell ref="A848:A849"/>
    <mergeCell ref="A874:A875"/>
    <mergeCell ref="A882:A889"/>
    <mergeCell ref="A893:A897"/>
    <mergeCell ref="A908:A909"/>
    <mergeCell ref="A912:A913"/>
    <mergeCell ref="A948:A949"/>
    <mergeCell ref="A953:A954"/>
    <mergeCell ref="A965:A973"/>
    <mergeCell ref="B7:B8"/>
    <mergeCell ref="B344:B345"/>
    <mergeCell ref="C7:C8"/>
    <mergeCell ref="C344:C345"/>
    <mergeCell ref="D10:D18"/>
    <mergeCell ref="D19:D27"/>
    <mergeCell ref="D28:D34"/>
    <mergeCell ref="D35:D42"/>
    <mergeCell ref="D43:D50"/>
    <mergeCell ref="D51:D58"/>
    <mergeCell ref="D59:D66"/>
    <mergeCell ref="D67:D74"/>
    <mergeCell ref="D76:D83"/>
    <mergeCell ref="D84:D91"/>
    <mergeCell ref="D92:D100"/>
    <mergeCell ref="D101:D108"/>
    <mergeCell ref="D109:D117"/>
    <mergeCell ref="D118:D125"/>
    <mergeCell ref="D126:D133"/>
    <mergeCell ref="D134:D141"/>
    <mergeCell ref="D142:D149"/>
    <mergeCell ref="D150:D157"/>
    <mergeCell ref="D159:D167"/>
    <mergeCell ref="D168:D176"/>
    <mergeCell ref="D177:D185"/>
    <mergeCell ref="D186:D194"/>
    <mergeCell ref="D195:D202"/>
    <mergeCell ref="D203:D209"/>
    <mergeCell ref="D214:D223"/>
    <mergeCell ref="D224:D232"/>
    <mergeCell ref="D233:D243"/>
    <mergeCell ref="D244:D251"/>
    <mergeCell ref="D252:D260"/>
    <mergeCell ref="D261:D269"/>
    <mergeCell ref="D271:D279"/>
    <mergeCell ref="D280:D288"/>
    <mergeCell ref="D289:D297"/>
    <mergeCell ref="D299:D306"/>
    <mergeCell ref="D307:D314"/>
    <mergeCell ref="D315:D322"/>
    <mergeCell ref="D323:D330"/>
    <mergeCell ref="D331:D338"/>
    <mergeCell ref="D344:D352"/>
    <mergeCell ref="D353:D360"/>
    <mergeCell ref="D361:D368"/>
    <mergeCell ref="D370:D377"/>
    <mergeCell ref="D378:D385"/>
    <mergeCell ref="D386:D393"/>
    <mergeCell ref="D394:D401"/>
    <mergeCell ref="D402:D409"/>
    <mergeCell ref="D410:D417"/>
    <mergeCell ref="D418:D425"/>
    <mergeCell ref="D426:D433"/>
    <mergeCell ref="D434:D441"/>
    <mergeCell ref="D443:D450"/>
    <mergeCell ref="D451:D458"/>
    <mergeCell ref="D459:D466"/>
    <mergeCell ref="D467:D474"/>
    <mergeCell ref="D475:D482"/>
    <mergeCell ref="D483:D490"/>
    <mergeCell ref="D497:D503"/>
    <mergeCell ref="D504:D511"/>
    <mergeCell ref="D512:D520"/>
    <mergeCell ref="D521:D528"/>
    <mergeCell ref="D529:D538"/>
    <mergeCell ref="D539:D546"/>
    <mergeCell ref="D547:D554"/>
    <mergeCell ref="D555:D562"/>
    <mergeCell ref="D563:D570"/>
    <mergeCell ref="D571:D578"/>
    <mergeCell ref="D579:D587"/>
    <mergeCell ref="D588:D596"/>
    <mergeCell ref="D597:D604"/>
    <mergeCell ref="D605:D613"/>
    <mergeCell ref="D614:D621"/>
    <mergeCell ref="D622:D629"/>
    <mergeCell ref="D630:D637"/>
    <mergeCell ref="D638:D645"/>
    <mergeCell ref="D646:D653"/>
    <mergeCell ref="D654:D662"/>
    <mergeCell ref="D663:D669"/>
    <mergeCell ref="D671:D688"/>
    <mergeCell ref="D694:D703"/>
    <mergeCell ref="D704:D711"/>
    <mergeCell ref="D712:D722"/>
    <mergeCell ref="D723:D730"/>
    <mergeCell ref="D731:D738"/>
    <mergeCell ref="D739:D747"/>
    <mergeCell ref="D748:D756"/>
    <mergeCell ref="D758:D765"/>
    <mergeCell ref="D766:D773"/>
    <mergeCell ref="D774:D781"/>
    <mergeCell ref="D783:D791"/>
    <mergeCell ref="D793:D801"/>
    <mergeCell ref="D802:D809"/>
    <mergeCell ref="D810:D818"/>
    <mergeCell ref="D824:D831"/>
    <mergeCell ref="D832:D839"/>
    <mergeCell ref="D840:D847"/>
    <mergeCell ref="D848:D855"/>
    <mergeCell ref="D856:D864"/>
    <mergeCell ref="D865:D873"/>
    <mergeCell ref="D875:D883"/>
    <mergeCell ref="D884:D894"/>
    <mergeCell ref="D895:D902"/>
    <mergeCell ref="D903:D911"/>
    <mergeCell ref="D913:D921"/>
    <mergeCell ref="D922:D929"/>
    <mergeCell ref="D930:D938"/>
    <mergeCell ref="D939:D947"/>
    <mergeCell ref="D949:D956"/>
    <mergeCell ref="D957:D964"/>
    <mergeCell ref="D965:D972"/>
    <mergeCell ref="E10:E18"/>
    <mergeCell ref="E19:E27"/>
    <mergeCell ref="E28:E34"/>
    <mergeCell ref="E35:E42"/>
    <mergeCell ref="E43:E50"/>
    <mergeCell ref="E51:E58"/>
    <mergeCell ref="E59:E66"/>
    <mergeCell ref="E67:E74"/>
    <mergeCell ref="E76:E83"/>
    <mergeCell ref="E84:E91"/>
    <mergeCell ref="E92:E100"/>
    <mergeCell ref="E101:E108"/>
    <mergeCell ref="E109:E117"/>
    <mergeCell ref="E118:E125"/>
    <mergeCell ref="E126:E133"/>
    <mergeCell ref="E134:E141"/>
    <mergeCell ref="E142:E149"/>
    <mergeCell ref="E150:E157"/>
    <mergeCell ref="E159:E167"/>
    <mergeCell ref="E168:E176"/>
    <mergeCell ref="E177:E185"/>
    <mergeCell ref="E186:E194"/>
    <mergeCell ref="E195:E202"/>
    <mergeCell ref="E203:E209"/>
    <mergeCell ref="E214:E223"/>
    <mergeCell ref="E224:E232"/>
    <mergeCell ref="E233:E243"/>
    <mergeCell ref="E244:E251"/>
    <mergeCell ref="E252:E260"/>
    <mergeCell ref="E261:E269"/>
    <mergeCell ref="E271:E279"/>
    <mergeCell ref="E280:E288"/>
    <mergeCell ref="E289:E297"/>
    <mergeCell ref="E299:E306"/>
    <mergeCell ref="E307:E314"/>
    <mergeCell ref="E315:E322"/>
    <mergeCell ref="E323:E330"/>
    <mergeCell ref="E331:E338"/>
    <mergeCell ref="E344:E352"/>
    <mergeCell ref="E353:E360"/>
    <mergeCell ref="E361:E368"/>
    <mergeCell ref="E370:E377"/>
    <mergeCell ref="E378:E385"/>
    <mergeCell ref="E386:E393"/>
    <mergeCell ref="E394:E401"/>
    <mergeCell ref="E402:E409"/>
    <mergeCell ref="E410:E417"/>
    <mergeCell ref="E418:E425"/>
    <mergeCell ref="E426:E433"/>
    <mergeCell ref="E434:E441"/>
    <mergeCell ref="E443:E450"/>
    <mergeCell ref="E451:E458"/>
    <mergeCell ref="E459:E466"/>
    <mergeCell ref="E467:E474"/>
    <mergeCell ref="E475:E482"/>
    <mergeCell ref="E483:E490"/>
    <mergeCell ref="E497:E503"/>
    <mergeCell ref="E504:E511"/>
    <mergeCell ref="E512:E520"/>
    <mergeCell ref="E521:E528"/>
    <mergeCell ref="E529:E538"/>
    <mergeCell ref="E539:E546"/>
    <mergeCell ref="E547:E554"/>
    <mergeCell ref="E555:E562"/>
    <mergeCell ref="E563:E570"/>
    <mergeCell ref="E571:E578"/>
    <mergeCell ref="E579:E587"/>
    <mergeCell ref="E588:E596"/>
    <mergeCell ref="E597:E604"/>
    <mergeCell ref="E605:E613"/>
    <mergeCell ref="E614:E621"/>
    <mergeCell ref="E622:E629"/>
    <mergeCell ref="E630:E637"/>
    <mergeCell ref="E638:E645"/>
    <mergeCell ref="E646:E653"/>
    <mergeCell ref="E654:E662"/>
    <mergeCell ref="E663:E669"/>
    <mergeCell ref="E671:E688"/>
    <mergeCell ref="E694:E703"/>
    <mergeCell ref="E704:E711"/>
    <mergeCell ref="E712:E722"/>
    <mergeCell ref="E723:E730"/>
    <mergeCell ref="E731:E738"/>
    <mergeCell ref="E739:E747"/>
    <mergeCell ref="E748:E756"/>
    <mergeCell ref="E758:E765"/>
    <mergeCell ref="E766:E773"/>
    <mergeCell ref="E774:E781"/>
    <mergeCell ref="E783:E791"/>
    <mergeCell ref="E793:E801"/>
    <mergeCell ref="E802:E809"/>
    <mergeCell ref="E810:E818"/>
    <mergeCell ref="E824:E831"/>
    <mergeCell ref="E832:E839"/>
    <mergeCell ref="E840:E847"/>
    <mergeCell ref="E848:E855"/>
    <mergeCell ref="E856:E864"/>
    <mergeCell ref="E865:E873"/>
    <mergeCell ref="E875:E883"/>
    <mergeCell ref="E884:E894"/>
    <mergeCell ref="E895:E902"/>
    <mergeCell ref="E903:E911"/>
    <mergeCell ref="E913:E921"/>
    <mergeCell ref="E922:E929"/>
    <mergeCell ref="E930:E938"/>
    <mergeCell ref="E939:E947"/>
    <mergeCell ref="E949:E956"/>
    <mergeCell ref="E957:E964"/>
    <mergeCell ref="E965:E972"/>
    <mergeCell ref="F10:F18"/>
    <mergeCell ref="F19:F27"/>
    <mergeCell ref="F28:F34"/>
    <mergeCell ref="F35:F42"/>
    <mergeCell ref="F43:F50"/>
    <mergeCell ref="F51:F58"/>
    <mergeCell ref="F59:F66"/>
    <mergeCell ref="F67:F74"/>
    <mergeCell ref="F76:F83"/>
    <mergeCell ref="F84:F91"/>
    <mergeCell ref="F92:F100"/>
    <mergeCell ref="F101:F108"/>
    <mergeCell ref="F109:F117"/>
    <mergeCell ref="F118:F125"/>
    <mergeCell ref="F126:F133"/>
    <mergeCell ref="F134:F141"/>
    <mergeCell ref="F142:F149"/>
    <mergeCell ref="F150:F157"/>
    <mergeCell ref="F159:F167"/>
    <mergeCell ref="F168:F176"/>
    <mergeCell ref="F177:F185"/>
    <mergeCell ref="F186:F194"/>
    <mergeCell ref="F195:F202"/>
    <mergeCell ref="F203:F209"/>
    <mergeCell ref="F214:F223"/>
    <mergeCell ref="F224:F232"/>
    <mergeCell ref="F233:F243"/>
    <mergeCell ref="F244:F251"/>
    <mergeCell ref="F252:F260"/>
    <mergeCell ref="F261:F269"/>
    <mergeCell ref="F271:F279"/>
    <mergeCell ref="F280:F288"/>
    <mergeCell ref="F289:F297"/>
    <mergeCell ref="F299:F306"/>
    <mergeCell ref="F307:F314"/>
    <mergeCell ref="F315:F322"/>
    <mergeCell ref="F323:F330"/>
    <mergeCell ref="F331:F338"/>
    <mergeCell ref="F344:F352"/>
    <mergeCell ref="F353:F360"/>
    <mergeCell ref="F361:F368"/>
    <mergeCell ref="F370:F377"/>
    <mergeCell ref="F378:F385"/>
    <mergeCell ref="F386:F393"/>
    <mergeCell ref="F394:F401"/>
    <mergeCell ref="F402:F409"/>
    <mergeCell ref="F410:F417"/>
    <mergeCell ref="F418:F425"/>
    <mergeCell ref="F426:F433"/>
    <mergeCell ref="F434:F441"/>
    <mergeCell ref="F443:F450"/>
    <mergeCell ref="F451:F458"/>
    <mergeCell ref="F459:F466"/>
    <mergeCell ref="F467:F474"/>
    <mergeCell ref="F475:F482"/>
    <mergeCell ref="F483:F490"/>
    <mergeCell ref="F497:F503"/>
    <mergeCell ref="F504:F511"/>
    <mergeCell ref="F512:F520"/>
    <mergeCell ref="F521:F528"/>
    <mergeCell ref="F529:F538"/>
    <mergeCell ref="F539:F546"/>
    <mergeCell ref="F547:F554"/>
    <mergeCell ref="F555:F562"/>
    <mergeCell ref="F563:F570"/>
    <mergeCell ref="F571:F578"/>
    <mergeCell ref="F579:F587"/>
    <mergeCell ref="F588:F596"/>
    <mergeCell ref="F597:F604"/>
    <mergeCell ref="F605:F613"/>
    <mergeCell ref="F614:F621"/>
    <mergeCell ref="F622:F629"/>
    <mergeCell ref="F630:F637"/>
    <mergeCell ref="F638:F645"/>
    <mergeCell ref="F646:F653"/>
    <mergeCell ref="F654:F662"/>
    <mergeCell ref="F663:F669"/>
    <mergeCell ref="F671:F688"/>
    <mergeCell ref="F694:F703"/>
    <mergeCell ref="F704:F711"/>
    <mergeCell ref="F712:F722"/>
    <mergeCell ref="F723:F730"/>
    <mergeCell ref="F731:F738"/>
    <mergeCell ref="F739:F747"/>
    <mergeCell ref="F748:F756"/>
    <mergeCell ref="F758:F765"/>
    <mergeCell ref="F766:F773"/>
    <mergeCell ref="F774:F781"/>
    <mergeCell ref="F783:F791"/>
    <mergeCell ref="F793:F801"/>
    <mergeCell ref="F802:F809"/>
    <mergeCell ref="F810:F818"/>
    <mergeCell ref="F824:F831"/>
    <mergeCell ref="F832:F839"/>
    <mergeCell ref="F840:F847"/>
    <mergeCell ref="F848:F855"/>
    <mergeCell ref="F856:F864"/>
    <mergeCell ref="F865:F873"/>
    <mergeCell ref="F875:F883"/>
    <mergeCell ref="F884:F894"/>
    <mergeCell ref="F895:F902"/>
    <mergeCell ref="F903:F911"/>
    <mergeCell ref="F913:F921"/>
    <mergeCell ref="F922:F929"/>
    <mergeCell ref="F930:F938"/>
    <mergeCell ref="F939:F947"/>
    <mergeCell ref="F949:F956"/>
    <mergeCell ref="F957:F964"/>
    <mergeCell ref="F965:F972"/>
    <mergeCell ref="G10:G18"/>
    <mergeCell ref="G19:G27"/>
    <mergeCell ref="G28:G34"/>
    <mergeCell ref="G35:G42"/>
    <mergeCell ref="G43:G50"/>
    <mergeCell ref="G51:G58"/>
    <mergeCell ref="G59:G66"/>
    <mergeCell ref="G67:G74"/>
    <mergeCell ref="G76:G83"/>
    <mergeCell ref="G84:G91"/>
    <mergeCell ref="G92:G100"/>
    <mergeCell ref="G101:G108"/>
    <mergeCell ref="G109:G117"/>
    <mergeCell ref="G118:G125"/>
    <mergeCell ref="G126:G133"/>
    <mergeCell ref="G134:G141"/>
    <mergeCell ref="G142:G149"/>
    <mergeCell ref="G150:G157"/>
    <mergeCell ref="G159:G167"/>
    <mergeCell ref="G168:G176"/>
    <mergeCell ref="G177:G185"/>
    <mergeCell ref="G186:G194"/>
    <mergeCell ref="G195:G202"/>
    <mergeCell ref="G203:G209"/>
    <mergeCell ref="G214:G223"/>
    <mergeCell ref="G224:G232"/>
    <mergeCell ref="G233:G243"/>
    <mergeCell ref="G244:G251"/>
    <mergeCell ref="G252:G260"/>
    <mergeCell ref="G261:G269"/>
    <mergeCell ref="G271:G279"/>
    <mergeCell ref="G280:G288"/>
    <mergeCell ref="G289:G297"/>
    <mergeCell ref="G299:G306"/>
    <mergeCell ref="G307:G314"/>
    <mergeCell ref="G315:G322"/>
    <mergeCell ref="G323:G330"/>
    <mergeCell ref="G331:G338"/>
    <mergeCell ref="G344:G352"/>
    <mergeCell ref="G353:G360"/>
    <mergeCell ref="G361:G368"/>
    <mergeCell ref="G370:G377"/>
    <mergeCell ref="G378:G385"/>
    <mergeCell ref="G386:G393"/>
    <mergeCell ref="G394:G401"/>
    <mergeCell ref="G402:G409"/>
    <mergeCell ref="G410:G417"/>
    <mergeCell ref="G418:G425"/>
    <mergeCell ref="G426:G433"/>
    <mergeCell ref="G434:G441"/>
    <mergeCell ref="G443:G450"/>
    <mergeCell ref="G451:G458"/>
    <mergeCell ref="G459:G466"/>
    <mergeCell ref="G467:G474"/>
    <mergeCell ref="G475:G482"/>
    <mergeCell ref="G483:G490"/>
    <mergeCell ref="G497:G503"/>
    <mergeCell ref="G504:G511"/>
    <mergeCell ref="G512:G520"/>
    <mergeCell ref="G521:G528"/>
    <mergeCell ref="G530:G538"/>
    <mergeCell ref="G539:G546"/>
    <mergeCell ref="G547:G554"/>
    <mergeCell ref="G555:G562"/>
    <mergeCell ref="G563:G570"/>
    <mergeCell ref="G571:G578"/>
    <mergeCell ref="G579:G587"/>
    <mergeCell ref="G588:G596"/>
    <mergeCell ref="G597:G604"/>
    <mergeCell ref="G605:G613"/>
    <mergeCell ref="G614:G621"/>
    <mergeCell ref="G622:G629"/>
    <mergeCell ref="G630:G637"/>
    <mergeCell ref="G638:G645"/>
    <mergeCell ref="G646:G653"/>
    <mergeCell ref="G654:G662"/>
    <mergeCell ref="G663:G669"/>
    <mergeCell ref="G671:G688"/>
    <mergeCell ref="G694:G703"/>
    <mergeCell ref="G704:G711"/>
    <mergeCell ref="G712:G722"/>
    <mergeCell ref="G723:G730"/>
    <mergeCell ref="G731:G738"/>
    <mergeCell ref="G739:G747"/>
    <mergeCell ref="G748:G756"/>
    <mergeCell ref="G758:G765"/>
    <mergeCell ref="G766:G773"/>
    <mergeCell ref="G774:G781"/>
    <mergeCell ref="G783:G791"/>
    <mergeCell ref="G793:G801"/>
    <mergeCell ref="G802:G809"/>
    <mergeCell ref="G810:G818"/>
    <mergeCell ref="G824:G831"/>
    <mergeCell ref="G832:G839"/>
    <mergeCell ref="G840:G847"/>
    <mergeCell ref="G848:G855"/>
    <mergeCell ref="G856:G864"/>
    <mergeCell ref="G865:G873"/>
    <mergeCell ref="G875:G883"/>
    <mergeCell ref="G884:G894"/>
    <mergeCell ref="G895:G902"/>
    <mergeCell ref="G903:G911"/>
    <mergeCell ref="G913:G921"/>
    <mergeCell ref="G922:G929"/>
    <mergeCell ref="G930:G938"/>
    <mergeCell ref="G939:G947"/>
    <mergeCell ref="G949:G956"/>
    <mergeCell ref="G957:G964"/>
    <mergeCell ref="G965:G972"/>
    <mergeCell ref="H10:H18"/>
    <mergeCell ref="H19:H27"/>
    <mergeCell ref="H28:H34"/>
    <mergeCell ref="H35:H42"/>
    <mergeCell ref="H43:H50"/>
    <mergeCell ref="H51:H58"/>
    <mergeCell ref="H59:H66"/>
    <mergeCell ref="H67:H74"/>
    <mergeCell ref="H76:H83"/>
    <mergeCell ref="H84:H91"/>
    <mergeCell ref="H92:H100"/>
    <mergeCell ref="H101:H108"/>
    <mergeCell ref="H109:H117"/>
    <mergeCell ref="H118:H125"/>
    <mergeCell ref="H126:H133"/>
    <mergeCell ref="H134:H141"/>
    <mergeCell ref="H142:H149"/>
    <mergeCell ref="H150:H157"/>
    <mergeCell ref="H159:H167"/>
    <mergeCell ref="H168:H176"/>
    <mergeCell ref="H177:H185"/>
    <mergeCell ref="H186:H194"/>
    <mergeCell ref="H195:H202"/>
    <mergeCell ref="H203:H209"/>
    <mergeCell ref="H214:H223"/>
    <mergeCell ref="H224:H232"/>
    <mergeCell ref="H233:H243"/>
    <mergeCell ref="H244:H251"/>
    <mergeCell ref="H252:H260"/>
    <mergeCell ref="H261:H269"/>
    <mergeCell ref="H271:H279"/>
    <mergeCell ref="H280:H288"/>
    <mergeCell ref="H289:H297"/>
    <mergeCell ref="H299:H306"/>
    <mergeCell ref="H307:H314"/>
    <mergeCell ref="H315:H322"/>
    <mergeCell ref="H323:H330"/>
    <mergeCell ref="H331:H338"/>
    <mergeCell ref="H344:H352"/>
    <mergeCell ref="H353:H360"/>
    <mergeCell ref="H361:H368"/>
    <mergeCell ref="H370:H377"/>
    <mergeCell ref="H378:H385"/>
    <mergeCell ref="H386:H393"/>
    <mergeCell ref="H394:H401"/>
    <mergeCell ref="H402:H409"/>
    <mergeCell ref="H410:H417"/>
    <mergeCell ref="H418:H425"/>
    <mergeCell ref="H426:H433"/>
    <mergeCell ref="H434:H441"/>
    <mergeCell ref="H443:H450"/>
    <mergeCell ref="H451:H458"/>
    <mergeCell ref="H459:H466"/>
    <mergeCell ref="H467:H474"/>
    <mergeCell ref="H475:H482"/>
    <mergeCell ref="H483:H490"/>
    <mergeCell ref="H497:H503"/>
    <mergeCell ref="H504:H511"/>
    <mergeCell ref="H512:H520"/>
    <mergeCell ref="H521:H528"/>
    <mergeCell ref="H530:H538"/>
    <mergeCell ref="H539:H546"/>
    <mergeCell ref="H547:H554"/>
    <mergeCell ref="H555:H562"/>
    <mergeCell ref="H563:H570"/>
    <mergeCell ref="H571:H578"/>
    <mergeCell ref="H579:H587"/>
    <mergeCell ref="H588:H596"/>
    <mergeCell ref="H597:H604"/>
    <mergeCell ref="H605:H613"/>
    <mergeCell ref="H614:H621"/>
    <mergeCell ref="H622:H629"/>
    <mergeCell ref="H630:H637"/>
    <mergeCell ref="H638:H645"/>
    <mergeCell ref="H646:H653"/>
    <mergeCell ref="H654:H662"/>
    <mergeCell ref="H663:H669"/>
    <mergeCell ref="H671:H688"/>
    <mergeCell ref="H694:H703"/>
    <mergeCell ref="H704:H711"/>
    <mergeCell ref="H712:H722"/>
    <mergeCell ref="H723:H730"/>
    <mergeCell ref="H731:H738"/>
    <mergeCell ref="H739:H747"/>
    <mergeCell ref="H748:H756"/>
    <mergeCell ref="H758:H765"/>
    <mergeCell ref="H766:H773"/>
    <mergeCell ref="H774:H781"/>
    <mergeCell ref="H783:H791"/>
    <mergeCell ref="H793:H801"/>
    <mergeCell ref="H802:H809"/>
    <mergeCell ref="H810:H818"/>
    <mergeCell ref="H824:H831"/>
    <mergeCell ref="H832:H839"/>
    <mergeCell ref="H840:H847"/>
    <mergeCell ref="H848:H855"/>
    <mergeCell ref="H856:H864"/>
    <mergeCell ref="H865:H873"/>
    <mergeCell ref="H875:H883"/>
    <mergeCell ref="H884:H894"/>
    <mergeCell ref="H895:H902"/>
    <mergeCell ref="H903:H911"/>
    <mergeCell ref="H913:H921"/>
    <mergeCell ref="H922:H929"/>
    <mergeCell ref="H930:H938"/>
    <mergeCell ref="H939:H947"/>
    <mergeCell ref="H949:H956"/>
    <mergeCell ref="H957:H964"/>
    <mergeCell ref="H965:H972"/>
    <mergeCell ref="I10:I18"/>
    <mergeCell ref="I19:I27"/>
    <mergeCell ref="I28:I34"/>
    <mergeCell ref="I35:I42"/>
    <mergeCell ref="I43:I50"/>
    <mergeCell ref="I51:I58"/>
    <mergeCell ref="I59:I66"/>
    <mergeCell ref="I67:I74"/>
    <mergeCell ref="I76:I83"/>
    <mergeCell ref="I84:I91"/>
    <mergeCell ref="I92:I100"/>
    <mergeCell ref="I101:I108"/>
    <mergeCell ref="I109:I117"/>
    <mergeCell ref="I118:I125"/>
    <mergeCell ref="I126:I133"/>
    <mergeCell ref="I134:I141"/>
    <mergeCell ref="I142:I149"/>
    <mergeCell ref="I150:I157"/>
    <mergeCell ref="I159:I167"/>
    <mergeCell ref="I168:I176"/>
    <mergeCell ref="I177:I185"/>
    <mergeCell ref="I186:I194"/>
    <mergeCell ref="I195:I202"/>
    <mergeCell ref="I203:I209"/>
    <mergeCell ref="I214:I223"/>
    <mergeCell ref="I224:I232"/>
    <mergeCell ref="I233:I243"/>
    <mergeCell ref="I244:I251"/>
    <mergeCell ref="I252:I260"/>
    <mergeCell ref="I261:I269"/>
    <mergeCell ref="I271:I279"/>
    <mergeCell ref="I280:I288"/>
    <mergeCell ref="I289:I297"/>
    <mergeCell ref="I299:I306"/>
    <mergeCell ref="I307:I314"/>
    <mergeCell ref="I315:I322"/>
    <mergeCell ref="I323:I330"/>
    <mergeCell ref="I331:I338"/>
    <mergeCell ref="I344:I352"/>
    <mergeCell ref="I353:I360"/>
    <mergeCell ref="I361:I368"/>
    <mergeCell ref="I370:I377"/>
    <mergeCell ref="I378:I385"/>
    <mergeCell ref="I386:I393"/>
    <mergeCell ref="I394:I401"/>
    <mergeCell ref="I402:I409"/>
    <mergeCell ref="I410:I417"/>
    <mergeCell ref="I418:I425"/>
    <mergeCell ref="I426:I433"/>
    <mergeCell ref="I434:I441"/>
    <mergeCell ref="I443:I450"/>
    <mergeCell ref="I451:I458"/>
    <mergeCell ref="I459:I466"/>
    <mergeCell ref="I467:I474"/>
    <mergeCell ref="I475:I482"/>
    <mergeCell ref="I483:I490"/>
    <mergeCell ref="I497:I503"/>
    <mergeCell ref="I504:I511"/>
    <mergeCell ref="I512:I520"/>
    <mergeCell ref="I521:I528"/>
    <mergeCell ref="I530:I538"/>
    <mergeCell ref="I539:I546"/>
    <mergeCell ref="I547:I554"/>
    <mergeCell ref="I555:I562"/>
    <mergeCell ref="I563:I570"/>
    <mergeCell ref="I571:I578"/>
    <mergeCell ref="I579:I587"/>
    <mergeCell ref="I588:I596"/>
    <mergeCell ref="I597:I604"/>
    <mergeCell ref="I605:I613"/>
    <mergeCell ref="I614:I621"/>
    <mergeCell ref="I622:I629"/>
    <mergeCell ref="I630:I637"/>
    <mergeCell ref="I638:I645"/>
    <mergeCell ref="I646:I653"/>
    <mergeCell ref="I654:I662"/>
    <mergeCell ref="I663:I669"/>
    <mergeCell ref="I671:I688"/>
    <mergeCell ref="I694:I703"/>
    <mergeCell ref="I704:I711"/>
    <mergeCell ref="I712:I722"/>
    <mergeCell ref="I723:I730"/>
    <mergeCell ref="I731:I738"/>
    <mergeCell ref="I739:I747"/>
    <mergeCell ref="I748:I756"/>
    <mergeCell ref="I758:I765"/>
    <mergeCell ref="I766:I773"/>
    <mergeCell ref="I774:I781"/>
    <mergeCell ref="I783:I791"/>
    <mergeCell ref="I793:I801"/>
    <mergeCell ref="I802:I809"/>
    <mergeCell ref="I810:I818"/>
    <mergeCell ref="I824:I831"/>
    <mergeCell ref="I832:I839"/>
    <mergeCell ref="I840:I847"/>
    <mergeCell ref="I848:I855"/>
    <mergeCell ref="I856:I864"/>
    <mergeCell ref="I865:I873"/>
    <mergeCell ref="I875:I883"/>
    <mergeCell ref="I884:I894"/>
    <mergeCell ref="I895:I902"/>
    <mergeCell ref="I903:I911"/>
    <mergeCell ref="I913:I921"/>
    <mergeCell ref="I922:I929"/>
    <mergeCell ref="I930:I938"/>
    <mergeCell ref="I939:I947"/>
    <mergeCell ref="I949:I956"/>
    <mergeCell ref="I957:I964"/>
    <mergeCell ref="I965:I972"/>
    <mergeCell ref="J10:J18"/>
    <mergeCell ref="J19:J27"/>
    <mergeCell ref="J28:J34"/>
    <mergeCell ref="J35:J42"/>
    <mergeCell ref="J43:J50"/>
    <mergeCell ref="J51:J58"/>
    <mergeCell ref="J59:J66"/>
    <mergeCell ref="J67:J74"/>
    <mergeCell ref="J76:J83"/>
    <mergeCell ref="J84:J91"/>
    <mergeCell ref="J92:J100"/>
    <mergeCell ref="J101:J108"/>
    <mergeCell ref="J109:J117"/>
    <mergeCell ref="J118:J125"/>
    <mergeCell ref="J126:J133"/>
    <mergeCell ref="J134:J141"/>
    <mergeCell ref="J142:J149"/>
    <mergeCell ref="J150:J157"/>
    <mergeCell ref="J159:J167"/>
    <mergeCell ref="J168:J176"/>
    <mergeCell ref="J177:J185"/>
    <mergeCell ref="J186:J194"/>
    <mergeCell ref="J195:J202"/>
    <mergeCell ref="J203:J209"/>
    <mergeCell ref="J214:J223"/>
    <mergeCell ref="J224:J232"/>
    <mergeCell ref="J233:J243"/>
    <mergeCell ref="J244:J251"/>
    <mergeCell ref="J252:J260"/>
    <mergeCell ref="J261:J269"/>
    <mergeCell ref="J271:J279"/>
    <mergeCell ref="J280:J288"/>
    <mergeCell ref="J289:J297"/>
    <mergeCell ref="J299:J306"/>
    <mergeCell ref="J307:J314"/>
    <mergeCell ref="J315:J322"/>
    <mergeCell ref="J323:J330"/>
    <mergeCell ref="J331:J338"/>
    <mergeCell ref="J344:J352"/>
    <mergeCell ref="J353:J360"/>
    <mergeCell ref="J361:J368"/>
    <mergeCell ref="J370:J377"/>
    <mergeCell ref="J378:J385"/>
    <mergeCell ref="J386:J393"/>
    <mergeCell ref="J394:J401"/>
    <mergeCell ref="J402:J409"/>
    <mergeCell ref="J410:J417"/>
    <mergeCell ref="J418:J425"/>
    <mergeCell ref="J426:J433"/>
    <mergeCell ref="J434:J441"/>
    <mergeCell ref="J443:J450"/>
    <mergeCell ref="J451:J458"/>
    <mergeCell ref="J459:J466"/>
    <mergeCell ref="J467:J474"/>
    <mergeCell ref="J475:J482"/>
    <mergeCell ref="J483:J490"/>
    <mergeCell ref="J492:J495"/>
    <mergeCell ref="J497:J503"/>
    <mergeCell ref="J504:J511"/>
    <mergeCell ref="J512:J520"/>
    <mergeCell ref="J521:J528"/>
    <mergeCell ref="J530:J538"/>
    <mergeCell ref="J539:J546"/>
    <mergeCell ref="J547:J554"/>
    <mergeCell ref="J555:J562"/>
    <mergeCell ref="J563:J570"/>
    <mergeCell ref="J571:J578"/>
    <mergeCell ref="J579:J587"/>
    <mergeCell ref="J588:J596"/>
    <mergeCell ref="J597:J604"/>
    <mergeCell ref="J605:J613"/>
    <mergeCell ref="J614:J621"/>
    <mergeCell ref="J622:J629"/>
    <mergeCell ref="J630:J637"/>
    <mergeCell ref="J638:J645"/>
    <mergeCell ref="J646:J653"/>
    <mergeCell ref="J654:J662"/>
    <mergeCell ref="J663:J669"/>
    <mergeCell ref="J671:J688"/>
    <mergeCell ref="J694:J703"/>
    <mergeCell ref="J704:J711"/>
    <mergeCell ref="J712:J722"/>
    <mergeCell ref="J723:J730"/>
    <mergeCell ref="J731:J738"/>
    <mergeCell ref="J739:J747"/>
    <mergeCell ref="J748:J756"/>
    <mergeCell ref="J758:J765"/>
    <mergeCell ref="J766:J773"/>
    <mergeCell ref="J774:J781"/>
    <mergeCell ref="J783:J791"/>
    <mergeCell ref="J793:J801"/>
    <mergeCell ref="J802:J809"/>
    <mergeCell ref="J810:J818"/>
    <mergeCell ref="J824:J831"/>
    <mergeCell ref="J832:J839"/>
    <mergeCell ref="J840:J847"/>
    <mergeCell ref="J848:J855"/>
    <mergeCell ref="J856:J864"/>
    <mergeCell ref="J865:J873"/>
    <mergeCell ref="J875:J883"/>
    <mergeCell ref="J884:J894"/>
    <mergeCell ref="J895:J902"/>
    <mergeCell ref="J903:J911"/>
    <mergeCell ref="J913:J921"/>
    <mergeCell ref="J922:J929"/>
    <mergeCell ref="J930:J938"/>
    <mergeCell ref="J939:J947"/>
    <mergeCell ref="J949:J956"/>
    <mergeCell ref="J957:J964"/>
    <mergeCell ref="J965:J972"/>
    <mergeCell ref="K203:K209"/>
  </mergeCells>
  <dataValidations count="4">
    <dataValidation type="list" allowBlank="1" showInputMessage="1" showErrorMessage="1" sqref="E848:F855">
      <formula1>"Not Applicable,1,2,3,4,5"</formula1>
    </dataValidation>
    <dataValidation type="list" allowBlank="1" showInputMessage="1" showErrorMessage="1" sqref="E832:F839 E19:F34">
      <formula1>"1,2,3,4,5"</formula1>
    </dataValidation>
    <dataValidation type="list" allowBlank="1" showInputMessage="1" showErrorMessage="1" sqref="E118:F125">
      <formula1>"not applicable, 1,2,3,4,5"</formula1>
    </dataValidation>
    <dataValidation type="whole" operator="between" allowBlank="1" showInputMessage="1" showErrorMessage="1" sqref="D19:D27">
      <formula1>5</formula1>
      <formula2>5</formula2>
    </dataValidation>
  </dataValidations>
  <pageMargins left="0.71" right="0.71" top="0.75" bottom="0.75" header="0.31" footer="0.31"/>
  <pageSetup paperSize="9" scale="70" fitToHeight="0" orientation="landscape"/>
  <headerFooter>
    <oddFooter>&amp;R&amp;P</oddFooter>
  </headerFooter>
  <rowBreaks count="21" manualBreakCount="21">
    <brk id="91" max="4" man="1"/>
    <brk id="108" max="4" man="1"/>
    <brk id="157" max="4" man="1"/>
    <brk id="269" max="4" man="1"/>
    <brk id="297" max="4" man="1"/>
    <brk id="330" max="4" man="1"/>
    <brk id="368" max="4" man="1"/>
    <brk id="401" max="4" man="1"/>
    <brk id="433" max="4" man="1"/>
    <brk id="458" max="4" man="1"/>
    <brk id="503" max="4" man="1"/>
    <brk id="669" max="4" man="1"/>
    <brk id="692" max="4" man="1"/>
    <brk id="722" max="4" man="1"/>
    <brk id="747" max="4" man="1"/>
    <brk id="781" max="4" man="1"/>
    <brk id="809" max="4" man="1"/>
    <brk id="839" max="4" man="1"/>
    <brk id="873" max="4" man="1"/>
    <brk id="911" max="4" man="1"/>
    <brk id="964" max="4"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2:J95"/>
  <sheetViews>
    <sheetView zoomScale="90" zoomScaleNormal="90" zoomScalePageLayoutView="90" zoomScaleSheetLayoutView="101" workbookViewId="0">
      <pane xSplit="4" ySplit="11" topLeftCell="F50" activePane="bottomRight" state="frozen"/>
      <selection/>
      <selection pane="topRight"/>
      <selection pane="bottomLeft"/>
      <selection pane="bottomRight" activeCell="I7" sqref="I7"/>
    </sheetView>
  </sheetViews>
  <sheetFormatPr defaultColWidth="8.8359375" defaultRowHeight="14"/>
  <cols>
    <col min="1" max="1" width="6.8359375" customWidth="1"/>
    <col min="2" max="2" width="15" style="5" customWidth="1"/>
    <col min="3" max="3" width="14.5" style="5" customWidth="1"/>
    <col min="4" max="4" width="8.8359375" style="830" customWidth="1"/>
    <col min="5" max="5" width="94.5" style="368" customWidth="1"/>
    <col min="6" max="6" width="12.5" style="368" customWidth="1"/>
    <col min="7" max="7" width="16" style="370" customWidth="1"/>
    <col min="8" max="8" width="12.1640625" style="368" customWidth="1"/>
    <col min="9" max="9" width="34.1640625" style="831" customWidth="1"/>
    <col min="10" max="10" width="35.8359375" style="368" customWidth="1"/>
    <col min="11" max="16384" width="8.8359375" style="368"/>
  </cols>
  <sheetData>
    <row r="2" ht="14.75"/>
    <row r="3" ht="17" spans="5:6">
      <c r="E3" s="862" t="s">
        <v>974</v>
      </c>
      <c r="F3" s="863"/>
    </row>
    <row r="4" ht="41" customHeight="1" spans="2:10">
      <c r="B4" s="496"/>
      <c r="E4" s="864" t="s">
        <v>975</v>
      </c>
      <c r="F4" s="865"/>
      <c r="G4" s="461"/>
      <c r="I4" s="461"/>
      <c r="J4" s="461"/>
    </row>
    <row r="5" ht="17.15" spans="5:6">
      <c r="E5" s="866"/>
      <c r="F5" s="865"/>
    </row>
    <row r="6" ht="14.75"/>
    <row r="7" ht="18.4" spans="2:8">
      <c r="B7" s="832"/>
      <c r="C7" s="833"/>
      <c r="D7" s="834"/>
      <c r="E7" s="867" t="s">
        <v>976</v>
      </c>
      <c r="F7" s="868"/>
      <c r="G7" s="869"/>
      <c r="H7" s="870"/>
    </row>
    <row r="8" ht="19.15" spans="2:8">
      <c r="B8" s="835"/>
      <c r="C8" s="836"/>
      <c r="D8" s="837"/>
      <c r="E8" s="871" t="s">
        <v>977</v>
      </c>
      <c r="F8" s="872"/>
      <c r="G8" s="873"/>
      <c r="H8" s="874"/>
    </row>
    <row r="9" s="667" customFormat="1" ht="15.75" customHeight="1" spans="2:9">
      <c r="B9" s="838" t="s">
        <v>95</v>
      </c>
      <c r="C9" s="839" t="s">
        <v>978</v>
      </c>
      <c r="D9" s="840" t="s">
        <v>979</v>
      </c>
      <c r="E9" s="875" t="s">
        <v>97</v>
      </c>
      <c r="F9" s="839" t="s">
        <v>980</v>
      </c>
      <c r="G9" s="876" t="s">
        <v>981</v>
      </c>
      <c r="H9" s="877"/>
      <c r="I9" s="915"/>
    </row>
    <row r="10" s="667" customFormat="1" ht="17.25" customHeight="1" spans="2:9">
      <c r="B10" s="841"/>
      <c r="C10" s="842"/>
      <c r="D10" s="843"/>
      <c r="E10" s="878"/>
      <c r="F10" s="842"/>
      <c r="G10" s="879" t="s">
        <v>212</v>
      </c>
      <c r="H10" s="879" t="s">
        <v>982</v>
      </c>
      <c r="I10" s="915"/>
    </row>
    <row r="11" ht="83" customHeight="1" spans="2:8">
      <c r="B11" s="603" t="s">
        <v>101</v>
      </c>
      <c r="C11" s="528" t="s">
        <v>983</v>
      </c>
      <c r="D11" s="844">
        <v>1</v>
      </c>
      <c r="E11" s="880" t="s">
        <v>984</v>
      </c>
      <c r="F11" s="881"/>
      <c r="G11" s="882"/>
      <c r="H11" s="883"/>
    </row>
    <row r="12" ht="34.5" customHeight="1" spans="2:8">
      <c r="B12" s="605"/>
      <c r="C12" s="543"/>
      <c r="D12" s="391"/>
      <c r="E12" s="884" t="s">
        <v>985</v>
      </c>
      <c r="F12" s="885"/>
      <c r="G12" s="886"/>
      <c r="H12" s="820"/>
    </row>
    <row r="13" spans="2:8">
      <c r="B13" s="845"/>
      <c r="C13" s="846" t="s">
        <v>986</v>
      </c>
      <c r="D13" s="391"/>
      <c r="E13" s="516" t="s">
        <v>220</v>
      </c>
      <c r="F13" s="887"/>
      <c r="G13" s="886"/>
      <c r="H13" s="820"/>
    </row>
    <row r="14" spans="2:8">
      <c r="B14" s="847"/>
      <c r="C14" s="848"/>
      <c r="D14" s="391"/>
      <c r="E14" s="516" t="s">
        <v>221</v>
      </c>
      <c r="F14" s="887"/>
      <c r="G14" s="886"/>
      <c r="H14" s="820"/>
    </row>
    <row r="15" spans="2:8">
      <c r="B15" s="847"/>
      <c r="C15" s="848"/>
      <c r="D15" s="391"/>
      <c r="E15" s="516" t="s">
        <v>223</v>
      </c>
      <c r="F15" s="887"/>
      <c r="G15" s="886"/>
      <c r="H15" s="820"/>
    </row>
    <row r="16" spans="2:8">
      <c r="B16" s="847"/>
      <c r="C16" s="848"/>
      <c r="D16" s="391"/>
      <c r="E16" s="516" t="s">
        <v>987</v>
      </c>
      <c r="F16" s="887"/>
      <c r="G16" s="886"/>
      <c r="H16" s="820"/>
    </row>
    <row r="17" spans="2:8">
      <c r="B17" s="847"/>
      <c r="C17" s="848"/>
      <c r="D17" s="391"/>
      <c r="E17" s="516" t="s">
        <v>225</v>
      </c>
      <c r="F17" s="887"/>
      <c r="G17" s="886"/>
      <c r="H17" s="820"/>
    </row>
    <row r="18" ht="42" spans="2:8">
      <c r="B18" s="847"/>
      <c r="C18" s="848"/>
      <c r="D18" s="391"/>
      <c r="E18" s="423" t="s">
        <v>226</v>
      </c>
      <c r="F18" s="888"/>
      <c r="G18" s="886"/>
      <c r="H18" s="820"/>
    </row>
    <row r="19" spans="2:8">
      <c r="B19" s="847"/>
      <c r="C19" s="848"/>
      <c r="D19" s="391"/>
      <c r="E19" s="423" t="s">
        <v>227</v>
      </c>
      <c r="F19" s="888"/>
      <c r="G19" s="886"/>
      <c r="H19" s="820"/>
    </row>
    <row r="20" ht="14.75" spans="2:8">
      <c r="B20" s="847"/>
      <c r="C20" s="849"/>
      <c r="D20" s="398"/>
      <c r="E20" s="471"/>
      <c r="F20" s="660"/>
      <c r="G20" s="889"/>
      <c r="H20" s="821"/>
    </row>
    <row r="21" ht="15" customHeight="1" spans="2:8">
      <c r="B21" s="603" t="s">
        <v>149</v>
      </c>
      <c r="C21" s="844" t="s">
        <v>988</v>
      </c>
      <c r="D21" s="850">
        <v>2</v>
      </c>
      <c r="E21" s="890" t="s">
        <v>590</v>
      </c>
      <c r="F21" s="891"/>
      <c r="G21" s="883"/>
      <c r="H21" s="883"/>
    </row>
    <row r="22" ht="53" spans="2:8">
      <c r="B22" s="605"/>
      <c r="C22" s="391"/>
      <c r="D22" s="851"/>
      <c r="E22" s="892" t="s">
        <v>989</v>
      </c>
      <c r="F22" s="657"/>
      <c r="G22" s="820"/>
      <c r="H22" s="820"/>
    </row>
    <row r="23" spans="2:9">
      <c r="B23" s="605"/>
      <c r="C23" s="391"/>
      <c r="D23" s="851"/>
      <c r="E23" s="392" t="s">
        <v>990</v>
      </c>
      <c r="F23" s="657"/>
      <c r="G23" s="820"/>
      <c r="H23" s="820"/>
      <c r="I23" s="369"/>
    </row>
    <row r="24" spans="2:8">
      <c r="B24" s="605"/>
      <c r="C24" s="391"/>
      <c r="D24" s="851"/>
      <c r="E24" s="395" t="s">
        <v>613</v>
      </c>
      <c r="F24" s="657"/>
      <c r="G24" s="820"/>
      <c r="H24" s="820"/>
    </row>
    <row r="25" spans="2:8">
      <c r="B25" s="852"/>
      <c r="C25" s="391"/>
      <c r="D25" s="851"/>
      <c r="E25" s="395" t="s">
        <v>615</v>
      </c>
      <c r="F25" s="657"/>
      <c r="G25" s="820"/>
      <c r="H25" s="820"/>
    </row>
    <row r="26" spans="2:8">
      <c r="B26" s="852"/>
      <c r="C26" s="391"/>
      <c r="D26" s="851"/>
      <c r="E26" s="395" t="s">
        <v>616</v>
      </c>
      <c r="F26" s="657"/>
      <c r="G26" s="820"/>
      <c r="H26" s="820"/>
    </row>
    <row r="27" spans="2:8">
      <c r="B27" s="852"/>
      <c r="C27" s="391"/>
      <c r="D27" s="851"/>
      <c r="E27" s="395" t="s">
        <v>617</v>
      </c>
      <c r="F27" s="657"/>
      <c r="G27" s="820"/>
      <c r="H27" s="820"/>
    </row>
    <row r="28" spans="2:8">
      <c r="B28" s="852"/>
      <c r="C28" s="391"/>
      <c r="D28" s="851"/>
      <c r="E28" s="395" t="s">
        <v>618</v>
      </c>
      <c r="F28" s="657"/>
      <c r="G28" s="820"/>
      <c r="H28" s="820"/>
    </row>
    <row r="29" spans="2:8">
      <c r="B29" s="852"/>
      <c r="C29" s="391"/>
      <c r="D29" s="851"/>
      <c r="E29" s="491"/>
      <c r="F29" s="657"/>
      <c r="G29" s="820"/>
      <c r="H29" s="820"/>
    </row>
    <row r="30" ht="14.25" customHeight="1" spans="2:8">
      <c r="B30" s="853"/>
      <c r="C30" s="398"/>
      <c r="D30" s="854"/>
      <c r="E30" s="660"/>
      <c r="F30" s="816"/>
      <c r="G30" s="821"/>
      <c r="H30" s="821"/>
    </row>
    <row r="31" ht="48" customHeight="1" spans="2:8">
      <c r="B31" s="855"/>
      <c r="C31" s="844" t="s">
        <v>991</v>
      </c>
      <c r="D31" s="856">
        <v>3</v>
      </c>
      <c r="E31" s="603" t="s">
        <v>992</v>
      </c>
      <c r="F31" s="893"/>
      <c r="G31" s="894"/>
      <c r="H31" s="895"/>
    </row>
    <row r="32" spans="2:8">
      <c r="B32" s="847"/>
      <c r="C32" s="391"/>
      <c r="D32" s="857"/>
      <c r="E32" s="392"/>
      <c r="F32" s="896"/>
      <c r="G32" s="897"/>
      <c r="H32" s="898"/>
    </row>
    <row r="33" spans="2:8">
      <c r="B33" s="847"/>
      <c r="C33" s="391"/>
      <c r="D33" s="857"/>
      <c r="E33" s="899" t="s">
        <v>993</v>
      </c>
      <c r="F33" s="900"/>
      <c r="G33" s="897"/>
      <c r="H33" s="898"/>
    </row>
    <row r="34" spans="2:8">
      <c r="B34" s="847"/>
      <c r="C34" s="391"/>
      <c r="D34" s="857"/>
      <c r="E34" s="411" t="s">
        <v>994</v>
      </c>
      <c r="F34" s="900"/>
      <c r="G34" s="897"/>
      <c r="H34" s="898"/>
    </row>
    <row r="35" spans="2:8">
      <c r="B35" s="847"/>
      <c r="C35" s="391"/>
      <c r="D35" s="857"/>
      <c r="E35" s="395" t="s">
        <v>995</v>
      </c>
      <c r="F35" s="887"/>
      <c r="G35" s="897"/>
      <c r="H35" s="898"/>
    </row>
    <row r="36" spans="2:8">
      <c r="B36" s="847"/>
      <c r="C36" s="391"/>
      <c r="D36" s="857"/>
      <c r="E36" s="395" t="s">
        <v>733</v>
      </c>
      <c r="F36" s="887"/>
      <c r="G36" s="897"/>
      <c r="H36" s="898"/>
    </row>
    <row r="37" spans="2:8">
      <c r="B37" s="847"/>
      <c r="C37" s="391"/>
      <c r="D37" s="857"/>
      <c r="E37" s="395" t="s">
        <v>996</v>
      </c>
      <c r="F37" s="887"/>
      <c r="G37" s="897"/>
      <c r="H37" s="898"/>
    </row>
    <row r="38" spans="2:8">
      <c r="B38" s="847"/>
      <c r="C38" s="391"/>
      <c r="D38" s="857"/>
      <c r="E38" s="395" t="s">
        <v>997</v>
      </c>
      <c r="F38" s="887"/>
      <c r="G38" s="897"/>
      <c r="H38" s="898"/>
    </row>
    <row r="39" spans="2:8">
      <c r="B39" s="847"/>
      <c r="C39" s="391"/>
      <c r="D39" s="857"/>
      <c r="E39" s="395" t="s">
        <v>998</v>
      </c>
      <c r="F39" s="887"/>
      <c r="G39" s="897"/>
      <c r="H39" s="898"/>
    </row>
    <row r="40" spans="2:8">
      <c r="B40" s="847"/>
      <c r="C40" s="391"/>
      <c r="D40" s="857"/>
      <c r="E40" s="616"/>
      <c r="F40" s="888"/>
      <c r="G40" s="897"/>
      <c r="H40" s="898"/>
    </row>
    <row r="41" ht="14.75" spans="2:8">
      <c r="B41" s="847"/>
      <c r="C41" s="398"/>
      <c r="D41" s="858"/>
      <c r="E41" s="617"/>
      <c r="F41" s="901"/>
      <c r="G41" s="902"/>
      <c r="H41" s="903"/>
    </row>
    <row r="42" ht="14.25" customHeight="1" spans="2:8">
      <c r="B42" s="847"/>
      <c r="C42" s="844" t="s">
        <v>999</v>
      </c>
      <c r="D42" s="856">
        <v>4</v>
      </c>
      <c r="E42" s="504" t="s">
        <v>1000</v>
      </c>
      <c r="F42" s="904"/>
      <c r="G42" s="882"/>
      <c r="H42" s="883"/>
    </row>
    <row r="43" ht="14.25" customHeight="1" spans="2:9">
      <c r="B43" s="847"/>
      <c r="C43" s="391"/>
      <c r="D43" s="857"/>
      <c r="E43" s="392" t="s">
        <v>1001</v>
      </c>
      <c r="F43" s="900"/>
      <c r="G43" s="886"/>
      <c r="H43" s="820"/>
      <c r="I43" s="915"/>
    </row>
    <row r="44" ht="14.25" customHeight="1" spans="2:9">
      <c r="B44" s="847"/>
      <c r="C44" s="391"/>
      <c r="D44" s="857"/>
      <c r="E44" s="504" t="s">
        <v>1002</v>
      </c>
      <c r="F44" s="887"/>
      <c r="G44" s="886"/>
      <c r="H44" s="820"/>
      <c r="I44" s="915"/>
    </row>
    <row r="45" ht="15" customHeight="1" spans="2:9">
      <c r="B45" s="847"/>
      <c r="C45" s="391"/>
      <c r="D45" s="857"/>
      <c r="E45" s="504" t="s">
        <v>1003</v>
      </c>
      <c r="F45" s="887"/>
      <c r="G45" s="886"/>
      <c r="H45" s="820"/>
      <c r="I45" s="915"/>
    </row>
    <row r="46" ht="14.25" customHeight="1" spans="2:9">
      <c r="B46" s="847"/>
      <c r="C46" s="391"/>
      <c r="D46" s="857"/>
      <c r="E46" s="504" t="s">
        <v>1004</v>
      </c>
      <c r="F46" s="887"/>
      <c r="G46" s="886"/>
      <c r="H46" s="820"/>
      <c r="I46" s="915"/>
    </row>
    <row r="47" spans="2:8">
      <c r="B47" s="847"/>
      <c r="C47" s="391"/>
      <c r="D47" s="857"/>
      <c r="E47" s="504" t="s">
        <v>1005</v>
      </c>
      <c r="F47" s="887"/>
      <c r="G47" s="886"/>
      <c r="H47" s="820"/>
    </row>
    <row r="48" spans="2:8">
      <c r="B48" s="847"/>
      <c r="C48" s="391"/>
      <c r="D48" s="857"/>
      <c r="E48" s="504" t="s">
        <v>1006</v>
      </c>
      <c r="F48" s="887"/>
      <c r="G48" s="886"/>
      <c r="H48" s="820"/>
    </row>
    <row r="49" spans="2:8">
      <c r="B49" s="847"/>
      <c r="C49" s="391"/>
      <c r="D49" s="857"/>
      <c r="E49" s="567"/>
      <c r="F49" s="888"/>
      <c r="G49" s="886"/>
      <c r="H49" s="820"/>
    </row>
    <row r="50" ht="14.75" spans="2:8">
      <c r="B50" s="847"/>
      <c r="C50" s="398"/>
      <c r="D50" s="858"/>
      <c r="E50" s="628"/>
      <c r="F50" s="901"/>
      <c r="G50" s="889"/>
      <c r="H50" s="821"/>
    </row>
    <row r="51" spans="2:9">
      <c r="B51" s="847"/>
      <c r="C51" s="859" t="s">
        <v>1007</v>
      </c>
      <c r="D51" s="856">
        <v>5</v>
      </c>
      <c r="E51" s="905" t="s">
        <v>1008</v>
      </c>
      <c r="F51" s="906"/>
      <c r="G51" s="882"/>
      <c r="H51" s="883"/>
      <c r="I51" s="916" t="s">
        <v>1009</v>
      </c>
    </row>
    <row r="52" spans="2:9">
      <c r="B52" s="847"/>
      <c r="C52" s="860"/>
      <c r="D52" s="857"/>
      <c r="E52" s="411" t="s">
        <v>1001</v>
      </c>
      <c r="F52" s="907"/>
      <c r="G52" s="886"/>
      <c r="H52" s="820"/>
      <c r="I52" s="916"/>
    </row>
    <row r="53" spans="2:9">
      <c r="B53" s="847"/>
      <c r="C53" s="860"/>
      <c r="D53" s="857"/>
      <c r="E53" s="516" t="s">
        <v>1010</v>
      </c>
      <c r="F53" s="908"/>
      <c r="G53" s="886"/>
      <c r="H53" s="820"/>
      <c r="I53" s="916"/>
    </row>
    <row r="54" spans="2:9">
      <c r="B54" s="847"/>
      <c r="C54" s="860"/>
      <c r="D54" s="857"/>
      <c r="E54" s="516" t="s">
        <v>1003</v>
      </c>
      <c r="F54" s="908"/>
      <c r="G54" s="886"/>
      <c r="H54" s="820"/>
      <c r="I54" s="916"/>
    </row>
    <row r="55" spans="2:8">
      <c r="B55" s="847"/>
      <c r="C55" s="860"/>
      <c r="D55" s="857"/>
      <c r="E55" s="516" t="s">
        <v>1004</v>
      </c>
      <c r="F55" s="908"/>
      <c r="G55" s="886"/>
      <c r="H55" s="820"/>
    </row>
    <row r="56" spans="2:8">
      <c r="B56" s="847"/>
      <c r="C56" s="860"/>
      <c r="D56" s="857"/>
      <c r="E56" s="516" t="s">
        <v>1005</v>
      </c>
      <c r="F56" s="908"/>
      <c r="G56" s="886"/>
      <c r="H56" s="820"/>
    </row>
    <row r="57" spans="2:8">
      <c r="B57" s="847"/>
      <c r="C57" s="860"/>
      <c r="D57" s="857"/>
      <c r="E57" s="516" t="s">
        <v>1011</v>
      </c>
      <c r="F57" s="908"/>
      <c r="G57" s="886"/>
      <c r="H57" s="820"/>
    </row>
    <row r="58" spans="2:8">
      <c r="B58" s="847"/>
      <c r="C58" s="860"/>
      <c r="D58" s="857"/>
      <c r="E58" s="909" t="s">
        <v>1012</v>
      </c>
      <c r="F58" s="910"/>
      <c r="G58" s="886"/>
      <c r="H58" s="820"/>
    </row>
    <row r="59" spans="2:8">
      <c r="B59" s="847"/>
      <c r="C59" s="860"/>
      <c r="D59" s="857"/>
      <c r="E59" s="423"/>
      <c r="F59" s="911"/>
      <c r="G59" s="886"/>
      <c r="H59" s="820"/>
    </row>
    <row r="60" spans="2:8">
      <c r="B60" s="847"/>
      <c r="C60" s="860"/>
      <c r="D60" s="857"/>
      <c r="E60" s="423"/>
      <c r="F60" s="911"/>
      <c r="G60" s="886"/>
      <c r="H60" s="820"/>
    </row>
    <row r="61" ht="6.75" customHeight="1" spans="2:8">
      <c r="B61" s="847"/>
      <c r="C61" s="861"/>
      <c r="D61" s="858"/>
      <c r="E61" s="912"/>
      <c r="F61" s="913"/>
      <c r="G61" s="889"/>
      <c r="H61" s="821"/>
    </row>
    <row r="62" spans="2:8">
      <c r="B62" s="847"/>
      <c r="C62" s="844" t="s">
        <v>1013</v>
      </c>
      <c r="D62" s="856">
        <v>6</v>
      </c>
      <c r="E62" s="880" t="s">
        <v>1014</v>
      </c>
      <c r="F62" s="881"/>
      <c r="G62" s="882"/>
      <c r="H62" s="883"/>
    </row>
    <row r="63" ht="28" spans="2:8">
      <c r="B63" s="847"/>
      <c r="C63" s="391"/>
      <c r="D63" s="857"/>
      <c r="E63" s="914" t="s">
        <v>1015</v>
      </c>
      <c r="F63" s="852"/>
      <c r="G63" s="886"/>
      <c r="H63" s="820"/>
    </row>
    <row r="64" spans="2:8">
      <c r="B64" s="847"/>
      <c r="C64" s="391"/>
      <c r="D64" s="857"/>
      <c r="E64" s="914"/>
      <c r="F64" s="852"/>
      <c r="G64" s="886"/>
      <c r="H64" s="820"/>
    </row>
    <row r="65" spans="2:8">
      <c r="B65" s="847"/>
      <c r="C65" s="391"/>
      <c r="D65" s="857"/>
      <c r="E65" s="918" t="s">
        <v>722</v>
      </c>
      <c r="F65" s="896"/>
      <c r="G65" s="886"/>
      <c r="H65" s="820"/>
    </row>
    <row r="66" spans="2:8">
      <c r="B66" s="847"/>
      <c r="C66" s="391"/>
      <c r="D66" s="857"/>
      <c r="E66" s="493" t="s">
        <v>1016</v>
      </c>
      <c r="F66" s="887"/>
      <c r="G66" s="886"/>
      <c r="H66" s="820"/>
    </row>
    <row r="67" spans="2:8">
      <c r="B67" s="847"/>
      <c r="C67" s="391"/>
      <c r="D67" s="857"/>
      <c r="E67" s="493" t="s">
        <v>1017</v>
      </c>
      <c r="F67" s="887"/>
      <c r="G67" s="886"/>
      <c r="H67" s="820"/>
    </row>
    <row r="68" spans="2:8">
      <c r="B68" s="847"/>
      <c r="C68" s="391"/>
      <c r="D68" s="857"/>
      <c r="E68" s="493" t="s">
        <v>1018</v>
      </c>
      <c r="F68" s="887"/>
      <c r="G68" s="886"/>
      <c r="H68" s="820"/>
    </row>
    <row r="69" spans="2:9">
      <c r="B69" s="847"/>
      <c r="C69" s="391"/>
      <c r="D69" s="857"/>
      <c r="E69" s="493" t="s">
        <v>1019</v>
      </c>
      <c r="F69" s="887"/>
      <c r="G69" s="886"/>
      <c r="H69" s="820"/>
      <c r="I69" s="920"/>
    </row>
    <row r="70" spans="2:9">
      <c r="B70" s="847"/>
      <c r="C70" s="391"/>
      <c r="D70" s="857"/>
      <c r="E70" s="493" t="s">
        <v>1020</v>
      </c>
      <c r="F70" s="887"/>
      <c r="G70" s="886"/>
      <c r="H70" s="820"/>
      <c r="I70" s="920"/>
    </row>
    <row r="71" ht="20" customHeight="1" spans="2:9">
      <c r="B71" s="847"/>
      <c r="C71" s="391"/>
      <c r="D71" s="857"/>
      <c r="E71" s="493" t="s">
        <v>1021</v>
      </c>
      <c r="F71" s="887"/>
      <c r="G71" s="886"/>
      <c r="H71" s="820"/>
      <c r="I71" s="920"/>
    </row>
    <row r="72" spans="2:8">
      <c r="B72" s="847"/>
      <c r="C72" s="391"/>
      <c r="D72" s="857"/>
      <c r="E72" s="493" t="s">
        <v>1022</v>
      </c>
      <c r="F72" s="887"/>
      <c r="G72" s="886"/>
      <c r="H72" s="820"/>
    </row>
    <row r="73" ht="40.5" customHeight="1" spans="2:9">
      <c r="B73" s="847"/>
      <c r="C73" s="391"/>
      <c r="D73" s="857"/>
      <c r="E73" s="493" t="s">
        <v>1023</v>
      </c>
      <c r="F73" s="887"/>
      <c r="G73" s="886"/>
      <c r="H73" s="820"/>
      <c r="I73" s="369"/>
    </row>
    <row r="74" ht="33.75" customHeight="1" spans="2:8">
      <c r="B74" s="847"/>
      <c r="C74" s="391"/>
      <c r="D74" s="857"/>
      <c r="E74" s="884" t="s">
        <v>1024</v>
      </c>
      <c r="F74" s="919"/>
      <c r="G74" s="886"/>
      <c r="H74" s="820"/>
    </row>
    <row r="75" spans="2:8">
      <c r="B75" s="847"/>
      <c r="C75" s="391"/>
      <c r="D75" s="857"/>
      <c r="E75" s="493" t="s">
        <v>1025</v>
      </c>
      <c r="F75" s="887"/>
      <c r="G75" s="886"/>
      <c r="H75" s="820"/>
    </row>
    <row r="76" spans="2:8">
      <c r="B76" s="847"/>
      <c r="C76" s="391"/>
      <c r="D76" s="857"/>
      <c r="E76" s="516" t="s">
        <v>732</v>
      </c>
      <c r="F76" s="887"/>
      <c r="G76" s="886"/>
      <c r="H76" s="820"/>
    </row>
    <row r="77" spans="2:8">
      <c r="B77" s="847"/>
      <c r="C77" s="391"/>
      <c r="D77" s="857"/>
      <c r="E77" s="516" t="s">
        <v>733</v>
      </c>
      <c r="F77" s="887"/>
      <c r="G77" s="886"/>
      <c r="H77" s="820"/>
    </row>
    <row r="78" spans="2:8">
      <c r="B78" s="847"/>
      <c r="C78" s="391"/>
      <c r="D78" s="857"/>
      <c r="E78" s="516" t="s">
        <v>734</v>
      </c>
      <c r="F78" s="887"/>
      <c r="G78" s="886"/>
      <c r="H78" s="820"/>
    </row>
    <row r="79" spans="2:8">
      <c r="B79" s="847"/>
      <c r="C79" s="391"/>
      <c r="D79" s="857"/>
      <c r="E79" s="516" t="s">
        <v>735</v>
      </c>
      <c r="F79" s="887"/>
      <c r="G79" s="886"/>
      <c r="H79" s="820"/>
    </row>
    <row r="80" spans="2:8">
      <c r="B80" s="847"/>
      <c r="C80" s="391"/>
      <c r="D80" s="857"/>
      <c r="E80" s="516" t="s">
        <v>736</v>
      </c>
      <c r="F80" s="887"/>
      <c r="G80" s="886"/>
      <c r="H80" s="820"/>
    </row>
    <row r="81" spans="2:8">
      <c r="B81" s="847"/>
      <c r="C81" s="391"/>
      <c r="D81" s="857"/>
      <c r="E81" s="423"/>
      <c r="F81" s="888"/>
      <c r="G81" s="886"/>
      <c r="H81" s="820"/>
    </row>
    <row r="82" ht="14.75" spans="2:8">
      <c r="B82" s="917"/>
      <c r="C82" s="398"/>
      <c r="D82" s="858"/>
      <c r="E82" s="472"/>
      <c r="F82" s="660"/>
      <c r="G82" s="889"/>
      <c r="H82" s="821"/>
    </row>
    <row r="83" ht="15" customHeight="1" spans="2:7">
      <c r="B83" s="368"/>
      <c r="D83" s="5"/>
      <c r="G83" s="368"/>
    </row>
    <row r="84" spans="2:7">
      <c r="B84" s="368"/>
      <c r="D84" s="5"/>
      <c r="G84" s="368"/>
    </row>
    <row r="85" spans="2:7">
      <c r="B85" s="368"/>
      <c r="D85" s="5"/>
      <c r="G85" s="368"/>
    </row>
    <row r="86" spans="2:7">
      <c r="B86" s="368"/>
      <c r="D86" s="5"/>
      <c r="G86" s="368"/>
    </row>
    <row r="87" spans="2:7">
      <c r="B87" s="368"/>
      <c r="D87" s="5"/>
      <c r="G87" s="368"/>
    </row>
    <row r="88" spans="2:7">
      <c r="B88" s="368"/>
      <c r="D88" s="5"/>
      <c r="G88" s="368"/>
    </row>
    <row r="89" spans="2:7">
      <c r="B89" s="368"/>
      <c r="D89" s="5"/>
      <c r="G89" s="368"/>
    </row>
    <row r="90" spans="2:7">
      <c r="B90" s="368"/>
      <c r="D90" s="5"/>
      <c r="G90" s="368"/>
    </row>
    <row r="91" spans="2:7">
      <c r="B91" s="368"/>
      <c r="D91" s="5"/>
      <c r="G91" s="368"/>
    </row>
    <row r="92" spans="2:7">
      <c r="B92" s="368"/>
      <c r="D92" s="5"/>
      <c r="G92" s="368"/>
    </row>
    <row r="93" spans="2:7">
      <c r="B93" s="368"/>
      <c r="D93" s="5"/>
      <c r="G93" s="368"/>
    </row>
    <row r="95" spans="5:5">
      <c r="E95" s="368" t="s">
        <v>112</v>
      </c>
    </row>
  </sheetData>
  <mergeCells count="40">
    <mergeCell ref="I4:J4"/>
    <mergeCell ref="G9:H9"/>
    <mergeCell ref="B9:B10"/>
    <mergeCell ref="B11:B12"/>
    <mergeCell ref="B21:B24"/>
    <mergeCell ref="B42:B46"/>
    <mergeCell ref="B51:B54"/>
    <mergeCell ref="B62:B64"/>
    <mergeCell ref="C9:C10"/>
    <mergeCell ref="C11:C12"/>
    <mergeCell ref="C13:C20"/>
    <mergeCell ref="C21:C30"/>
    <mergeCell ref="C31:C41"/>
    <mergeCell ref="C42:C50"/>
    <mergeCell ref="C51:C61"/>
    <mergeCell ref="C62:C82"/>
    <mergeCell ref="D9:D10"/>
    <mergeCell ref="D11:D20"/>
    <mergeCell ref="D21:D30"/>
    <mergeCell ref="D31:D41"/>
    <mergeCell ref="D42:D50"/>
    <mergeCell ref="D51:D61"/>
    <mergeCell ref="D62:D82"/>
    <mergeCell ref="E9:E10"/>
    <mergeCell ref="F9:F10"/>
    <mergeCell ref="F21:F30"/>
    <mergeCell ref="G11:G20"/>
    <mergeCell ref="G21:G30"/>
    <mergeCell ref="G31:G41"/>
    <mergeCell ref="G42:G50"/>
    <mergeCell ref="G51:G61"/>
    <mergeCell ref="G62:G82"/>
    <mergeCell ref="H11:H20"/>
    <mergeCell ref="H21:H30"/>
    <mergeCell ref="H31:H41"/>
    <mergeCell ref="H42:H50"/>
    <mergeCell ref="H51:H61"/>
    <mergeCell ref="H62:H82"/>
    <mergeCell ref="I51:I54"/>
    <mergeCell ref="I69:I71"/>
  </mergeCells>
  <pageMargins left="0.71" right="0.71" top="0.75" bottom="0.75" header="0.31" footer="0.31"/>
  <pageSetup paperSize="9" scale="63" fitToHeight="0" orientation="landscape"/>
  <headerFooter>
    <oddFooter>&amp;R&amp;P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X1109"/>
  <sheetViews>
    <sheetView zoomScale="80" zoomScaleNormal="80" zoomScalePageLayoutView="125" zoomScaleSheetLayoutView="101" workbookViewId="0">
      <pane xSplit="2" ySplit="8" topLeftCell="C709" activePane="bottomRight" state="frozen"/>
      <selection/>
      <selection pane="topRight"/>
      <selection pane="bottomLeft"/>
      <selection pane="bottomRight" activeCell="K537" sqref="K537"/>
    </sheetView>
  </sheetViews>
  <sheetFormatPr defaultColWidth="8.8359375" defaultRowHeight="13.2"/>
  <cols>
    <col min="1" max="1" width="27.1640625" style="366" customWidth="1"/>
    <col min="2" max="2" width="11.8359375" style="367" customWidth="1"/>
    <col min="3" max="3" width="85.1640625" style="368" customWidth="1"/>
    <col min="4" max="4" width="14.5" style="368" customWidth="1"/>
    <col min="5" max="5" width="11.8359375" style="368" customWidth="1"/>
    <col min="6" max="6" width="12.5" style="368" customWidth="1"/>
    <col min="7" max="7" width="23.5" style="368" hidden="1" customWidth="1"/>
    <col min="8" max="8" width="21.8359375" style="368" hidden="1" customWidth="1"/>
    <col min="9" max="9" width="23" style="368" hidden="1" customWidth="1"/>
    <col min="10" max="10" width="18.8359375" style="369" customWidth="1"/>
    <col min="11" max="11" width="30.5" style="370" customWidth="1"/>
    <col min="12" max="16384" width="8.8359375" style="368"/>
  </cols>
  <sheetData>
    <row r="1" spans="1:6">
      <c r="A1" s="371" t="s">
        <v>203</v>
      </c>
      <c r="B1" s="372"/>
      <c r="C1" s="373" t="s">
        <v>204</v>
      </c>
      <c r="D1" s="373"/>
      <c r="E1" s="373"/>
      <c r="F1" s="373"/>
    </row>
    <row r="2" spans="1:6">
      <c r="A2" s="371"/>
      <c r="B2" s="374"/>
      <c r="C2" s="373" t="s">
        <v>205</v>
      </c>
      <c r="D2" s="373"/>
      <c r="E2" s="373"/>
      <c r="F2" s="373"/>
    </row>
    <row r="3" ht="45" customHeight="1" spans="1:6">
      <c r="A3" s="371"/>
      <c r="B3" s="375"/>
      <c r="C3" s="376" t="s">
        <v>206</v>
      </c>
      <c r="D3" s="376"/>
      <c r="E3" s="376"/>
      <c r="F3" s="376"/>
    </row>
    <row r="4" ht="79" customHeight="1" spans="1:6">
      <c r="A4" s="371"/>
      <c r="B4" s="377"/>
      <c r="C4" s="376" t="s">
        <v>207</v>
      </c>
      <c r="D4" s="376"/>
      <c r="E4" s="376"/>
      <c r="F4" s="376"/>
    </row>
    <row r="5" ht="13.95"/>
    <row r="6" ht="48.75" customHeight="1" spans="1:11">
      <c r="A6" s="378"/>
      <c r="B6" s="379"/>
      <c r="C6" s="380" t="s">
        <v>1026</v>
      </c>
      <c r="D6" s="381"/>
      <c r="E6" s="381"/>
      <c r="F6" s="381"/>
      <c r="G6" s="381"/>
      <c r="H6" s="381"/>
      <c r="I6" s="381"/>
      <c r="J6" s="460"/>
      <c r="K6" s="461"/>
    </row>
    <row r="7" s="365" customFormat="1" ht="18" customHeight="1" spans="1:24">
      <c r="A7" s="382" t="s">
        <v>95</v>
      </c>
      <c r="B7" s="383"/>
      <c r="C7" s="382" t="s">
        <v>97</v>
      </c>
      <c r="D7" s="384"/>
      <c r="E7" s="436" t="s">
        <v>209</v>
      </c>
      <c r="F7" s="437"/>
      <c r="G7" s="438" t="s">
        <v>210</v>
      </c>
      <c r="H7" s="439"/>
      <c r="I7" s="462"/>
      <c r="J7" s="463"/>
      <c r="K7" s="464"/>
      <c r="L7" s="368"/>
      <c r="M7" s="368"/>
      <c r="N7" s="368"/>
      <c r="O7" s="368"/>
      <c r="P7" s="368"/>
      <c r="Q7" s="368"/>
      <c r="R7" s="368"/>
      <c r="S7" s="368"/>
      <c r="T7" s="368"/>
      <c r="U7" s="368"/>
      <c r="V7" s="368"/>
      <c r="W7" s="368"/>
      <c r="X7" s="368"/>
    </row>
    <row r="8" ht="52.5" customHeight="1" spans="1:11">
      <c r="A8" s="385"/>
      <c r="B8" s="386"/>
      <c r="C8" s="385"/>
      <c r="D8" s="385" t="s">
        <v>211</v>
      </c>
      <c r="E8" s="440" t="s">
        <v>212</v>
      </c>
      <c r="F8" s="441" t="s">
        <v>213</v>
      </c>
      <c r="G8" s="442" t="s">
        <v>214</v>
      </c>
      <c r="H8" s="442" t="s">
        <v>215</v>
      </c>
      <c r="I8" s="442" t="s">
        <v>216</v>
      </c>
      <c r="J8" s="465" t="s">
        <v>217</v>
      </c>
      <c r="K8" s="466"/>
    </row>
    <row r="9" ht="25.5" customHeight="1" spans="1:11">
      <c r="A9" s="641" t="s">
        <v>101</v>
      </c>
      <c r="B9" s="682">
        <v>1.1</v>
      </c>
      <c r="C9" s="683" t="s">
        <v>218</v>
      </c>
      <c r="D9" s="684"/>
      <c r="E9" s="684"/>
      <c r="F9" s="684"/>
      <c r="G9" s="684"/>
      <c r="H9" s="684"/>
      <c r="I9" s="684"/>
      <c r="J9" s="697"/>
      <c r="K9" s="698"/>
    </row>
    <row r="10" ht="51" customHeight="1" spans="1:11">
      <c r="A10" s="655"/>
      <c r="B10" s="401">
        <v>1.1</v>
      </c>
      <c r="C10" s="685" t="s">
        <v>228</v>
      </c>
      <c r="D10" s="610">
        <v>5</v>
      </c>
      <c r="E10" s="623">
        <v>5</v>
      </c>
      <c r="F10" s="623">
        <v>5</v>
      </c>
      <c r="G10" s="445"/>
      <c r="H10" s="445"/>
      <c r="I10" s="445"/>
      <c r="J10" s="445"/>
      <c r="K10" s="698"/>
    </row>
    <row r="11" ht="17" customHeight="1" spans="1:11">
      <c r="A11" s="686" t="s">
        <v>1027</v>
      </c>
      <c r="B11" s="687"/>
      <c r="C11" s="688"/>
      <c r="D11" s="613"/>
      <c r="E11" s="624"/>
      <c r="F11" s="624"/>
      <c r="G11" s="448"/>
      <c r="H11" s="448"/>
      <c r="I11" s="448"/>
      <c r="J11" s="448"/>
      <c r="K11" s="698"/>
    </row>
    <row r="12" ht="14" spans="1:11">
      <c r="A12" s="686"/>
      <c r="B12" s="403"/>
      <c r="C12" s="493" t="s">
        <v>229</v>
      </c>
      <c r="D12" s="613"/>
      <c r="E12" s="624"/>
      <c r="F12" s="624"/>
      <c r="G12" s="448"/>
      <c r="H12" s="448"/>
      <c r="I12" s="448"/>
      <c r="J12" s="448"/>
      <c r="K12" s="698"/>
    </row>
    <row r="13" ht="14" spans="1:11">
      <c r="A13" s="686"/>
      <c r="B13" s="403"/>
      <c r="C13" s="516" t="s">
        <v>230</v>
      </c>
      <c r="D13" s="613"/>
      <c r="E13" s="624"/>
      <c r="F13" s="624"/>
      <c r="G13" s="448"/>
      <c r="H13" s="448"/>
      <c r="I13" s="448"/>
      <c r="J13" s="448"/>
      <c r="K13" s="698"/>
    </row>
    <row r="14" ht="14" spans="1:11">
      <c r="A14" s="655"/>
      <c r="B14" s="403"/>
      <c r="C14" s="516" t="s">
        <v>231</v>
      </c>
      <c r="D14" s="613"/>
      <c r="E14" s="624"/>
      <c r="F14" s="624"/>
      <c r="G14" s="448"/>
      <c r="H14" s="448"/>
      <c r="I14" s="448"/>
      <c r="J14" s="448"/>
      <c r="K14" s="698"/>
    </row>
    <row r="15" ht="14" spans="1:11">
      <c r="A15" s="655"/>
      <c r="B15" s="403"/>
      <c r="C15" s="516" t="s">
        <v>232</v>
      </c>
      <c r="D15" s="613"/>
      <c r="E15" s="624"/>
      <c r="F15" s="624"/>
      <c r="G15" s="448"/>
      <c r="H15" s="448"/>
      <c r="I15" s="448"/>
      <c r="J15" s="448"/>
      <c r="K15" s="698"/>
    </row>
    <row r="16" ht="14" spans="1:11">
      <c r="A16" s="655"/>
      <c r="B16" s="403"/>
      <c r="C16" s="516" t="s">
        <v>233</v>
      </c>
      <c r="D16" s="613"/>
      <c r="E16" s="624"/>
      <c r="F16" s="624"/>
      <c r="G16" s="448"/>
      <c r="H16" s="448"/>
      <c r="I16" s="448"/>
      <c r="J16" s="448"/>
      <c r="K16" s="698"/>
    </row>
    <row r="17" ht="14" spans="1:11">
      <c r="A17" s="655"/>
      <c r="B17" s="403"/>
      <c r="C17" s="516" t="s">
        <v>234</v>
      </c>
      <c r="D17" s="613"/>
      <c r="E17" s="624"/>
      <c r="F17" s="624"/>
      <c r="G17" s="448"/>
      <c r="H17" s="448"/>
      <c r="I17" s="448"/>
      <c r="J17" s="448"/>
      <c r="K17" s="698"/>
    </row>
    <row r="18" ht="14.75" spans="1:11">
      <c r="A18" s="655"/>
      <c r="B18" s="403"/>
      <c r="C18" s="689"/>
      <c r="D18" s="615"/>
      <c r="E18" s="625"/>
      <c r="F18" s="625"/>
      <c r="G18" s="451"/>
      <c r="H18" s="451"/>
      <c r="I18" s="451"/>
      <c r="J18" s="448"/>
      <c r="K18" s="698"/>
    </row>
    <row r="19" ht="18.75" customHeight="1" spans="1:11">
      <c r="A19" s="655"/>
      <c r="B19" s="521"/>
      <c r="C19" s="493" t="s">
        <v>235</v>
      </c>
      <c r="D19" s="610">
        <v>5</v>
      </c>
      <c r="E19" s="624">
        <v>5</v>
      </c>
      <c r="F19" s="624">
        <v>5</v>
      </c>
      <c r="G19" s="445"/>
      <c r="H19" s="445"/>
      <c r="I19" s="445"/>
      <c r="J19" s="445"/>
      <c r="K19" s="698"/>
    </row>
    <row r="20" ht="14" spans="1:11">
      <c r="A20" s="655"/>
      <c r="B20" s="403"/>
      <c r="C20" s="516" t="s">
        <v>230</v>
      </c>
      <c r="D20" s="613"/>
      <c r="E20" s="624"/>
      <c r="F20" s="624"/>
      <c r="G20" s="448"/>
      <c r="H20" s="448"/>
      <c r="I20" s="448"/>
      <c r="J20" s="448"/>
      <c r="K20" s="698"/>
    </row>
    <row r="21" ht="14" spans="1:11">
      <c r="A21" s="655"/>
      <c r="B21" s="403"/>
      <c r="C21" s="516" t="s">
        <v>231</v>
      </c>
      <c r="D21" s="613"/>
      <c r="E21" s="624"/>
      <c r="F21" s="624"/>
      <c r="G21" s="448"/>
      <c r="H21" s="448"/>
      <c r="I21" s="448"/>
      <c r="J21" s="448"/>
      <c r="K21" s="698"/>
    </row>
    <row r="22" ht="14" spans="2:11">
      <c r="B22" s="403"/>
      <c r="C22" s="516" t="s">
        <v>232</v>
      </c>
      <c r="D22" s="613"/>
      <c r="E22" s="624"/>
      <c r="F22" s="624"/>
      <c r="G22" s="448"/>
      <c r="H22" s="448"/>
      <c r="I22" s="448"/>
      <c r="J22" s="448"/>
      <c r="K22" s="698"/>
    </row>
    <row r="23" ht="14" spans="1:11">
      <c r="A23" s="655"/>
      <c r="B23" s="403"/>
      <c r="C23" s="516" t="s">
        <v>233</v>
      </c>
      <c r="D23" s="613"/>
      <c r="E23" s="624"/>
      <c r="F23" s="624"/>
      <c r="G23" s="448"/>
      <c r="H23" s="448"/>
      <c r="I23" s="448"/>
      <c r="J23" s="448"/>
      <c r="K23" s="698"/>
    </row>
    <row r="24" ht="14" spans="1:11">
      <c r="A24" s="655"/>
      <c r="B24" s="403"/>
      <c r="C24" s="516" t="s">
        <v>234</v>
      </c>
      <c r="D24" s="613"/>
      <c r="E24" s="624"/>
      <c r="F24" s="624"/>
      <c r="G24" s="448"/>
      <c r="H24" s="448"/>
      <c r="I24" s="448"/>
      <c r="J24" s="448"/>
      <c r="K24" s="698"/>
    </row>
    <row r="25" ht="14.75" spans="1:11">
      <c r="A25" s="655"/>
      <c r="B25" s="403"/>
      <c r="C25" s="488"/>
      <c r="D25" s="615"/>
      <c r="E25" s="625"/>
      <c r="F25" s="625"/>
      <c r="G25" s="451"/>
      <c r="H25" s="451"/>
      <c r="I25" s="451"/>
      <c r="J25" s="451"/>
      <c r="K25" s="698"/>
    </row>
    <row r="26" ht="28" spans="1:11">
      <c r="A26" s="655"/>
      <c r="B26" s="403"/>
      <c r="C26" s="690" t="s">
        <v>236</v>
      </c>
      <c r="D26" s="610">
        <v>5</v>
      </c>
      <c r="E26" s="623">
        <v>5</v>
      </c>
      <c r="F26" s="623">
        <v>5</v>
      </c>
      <c r="G26" s="445"/>
      <c r="H26" s="445"/>
      <c r="I26" s="445"/>
      <c r="J26" s="699"/>
      <c r="K26" s="698"/>
    </row>
    <row r="27" ht="15.5" customHeight="1" spans="1:11">
      <c r="A27" s="655"/>
      <c r="B27" s="687"/>
      <c r="C27" s="493" t="s">
        <v>229</v>
      </c>
      <c r="D27" s="613"/>
      <c r="E27" s="624"/>
      <c r="F27" s="624"/>
      <c r="G27" s="448"/>
      <c r="H27" s="448"/>
      <c r="I27" s="448"/>
      <c r="J27" s="700"/>
      <c r="K27" s="698"/>
    </row>
    <row r="28" ht="14" spans="1:11">
      <c r="A28" s="655"/>
      <c r="B28" s="403"/>
      <c r="C28" s="516" t="s">
        <v>1028</v>
      </c>
      <c r="D28" s="613"/>
      <c r="E28" s="624"/>
      <c r="F28" s="624"/>
      <c r="G28" s="448"/>
      <c r="H28" s="448"/>
      <c r="I28" s="448"/>
      <c r="J28" s="700"/>
      <c r="K28" s="698"/>
    </row>
    <row r="29" ht="14" spans="1:11">
      <c r="A29" s="655"/>
      <c r="B29" s="403"/>
      <c r="C29" s="516" t="s">
        <v>1029</v>
      </c>
      <c r="D29" s="613"/>
      <c r="E29" s="624"/>
      <c r="F29" s="624"/>
      <c r="G29" s="448"/>
      <c r="H29" s="448"/>
      <c r="I29" s="448"/>
      <c r="J29" s="700"/>
      <c r="K29" s="698"/>
    </row>
    <row r="30" ht="14" spans="1:11">
      <c r="A30" s="655"/>
      <c r="B30" s="403"/>
      <c r="C30" s="516" t="s">
        <v>1030</v>
      </c>
      <c r="D30" s="613"/>
      <c r="E30" s="624"/>
      <c r="F30" s="624"/>
      <c r="G30" s="448"/>
      <c r="H30" s="448"/>
      <c r="I30" s="448"/>
      <c r="J30" s="700"/>
      <c r="K30" s="698"/>
    </row>
    <row r="31" ht="14" spans="1:11">
      <c r="A31" s="655"/>
      <c r="B31" s="403"/>
      <c r="C31" s="495" t="s">
        <v>1031</v>
      </c>
      <c r="D31" s="613"/>
      <c r="E31" s="624"/>
      <c r="F31" s="624"/>
      <c r="G31" s="448"/>
      <c r="H31" s="448"/>
      <c r="I31" s="448"/>
      <c r="J31" s="700"/>
      <c r="K31" s="698"/>
    </row>
    <row r="32" ht="14" spans="1:11">
      <c r="A32" s="655"/>
      <c r="B32" s="403"/>
      <c r="C32" s="495" t="s">
        <v>1032</v>
      </c>
      <c r="D32" s="613"/>
      <c r="E32" s="624"/>
      <c r="F32" s="624"/>
      <c r="G32" s="448"/>
      <c r="H32" s="448"/>
      <c r="I32" s="448"/>
      <c r="J32" s="700"/>
      <c r="K32" s="698"/>
    </row>
    <row r="33" ht="14.75" spans="1:11">
      <c r="A33" s="655"/>
      <c r="B33" s="403"/>
      <c r="C33" s="691"/>
      <c r="D33" s="615"/>
      <c r="E33" s="625"/>
      <c r="F33" s="625"/>
      <c r="G33" s="451"/>
      <c r="H33" s="451"/>
      <c r="I33" s="451"/>
      <c r="J33" s="701"/>
      <c r="K33" s="698"/>
    </row>
    <row r="34" ht="14" spans="1:11">
      <c r="A34" s="655"/>
      <c r="B34" s="403"/>
      <c r="C34" s="493" t="s">
        <v>235</v>
      </c>
      <c r="D34" s="610">
        <v>5</v>
      </c>
      <c r="E34" s="623">
        <v>5</v>
      </c>
      <c r="F34" s="694">
        <v>5</v>
      </c>
      <c r="G34" s="445"/>
      <c r="H34" s="445"/>
      <c r="I34" s="445"/>
      <c r="J34" s="699"/>
      <c r="K34" s="698"/>
    </row>
    <row r="35" ht="14" spans="1:11">
      <c r="A35" s="655"/>
      <c r="B35" s="403"/>
      <c r="C35" s="516"/>
      <c r="D35" s="613"/>
      <c r="E35" s="624"/>
      <c r="F35" s="695"/>
      <c r="G35" s="448"/>
      <c r="H35" s="448"/>
      <c r="I35" s="448"/>
      <c r="J35" s="700"/>
      <c r="K35" s="698"/>
    </row>
    <row r="36" ht="14" spans="1:11">
      <c r="A36" s="655"/>
      <c r="B36" s="403"/>
      <c r="C36" s="516" t="s">
        <v>1033</v>
      </c>
      <c r="D36" s="613"/>
      <c r="E36" s="624"/>
      <c r="F36" s="695"/>
      <c r="G36" s="448"/>
      <c r="H36" s="448"/>
      <c r="I36" s="448"/>
      <c r="J36" s="700"/>
      <c r="K36" s="698"/>
    </row>
    <row r="37" ht="14" spans="1:11">
      <c r="A37" s="394"/>
      <c r="B37" s="403"/>
      <c r="C37" s="516" t="s">
        <v>1034</v>
      </c>
      <c r="D37" s="613"/>
      <c r="E37" s="624"/>
      <c r="F37" s="695"/>
      <c r="G37" s="448"/>
      <c r="H37" s="448"/>
      <c r="I37" s="448"/>
      <c r="J37" s="700"/>
      <c r="K37" s="698"/>
    </row>
    <row r="38" ht="14" spans="1:11">
      <c r="A38" s="394"/>
      <c r="B38" s="403"/>
      <c r="C38" s="516" t="s">
        <v>1035</v>
      </c>
      <c r="D38" s="613"/>
      <c r="E38" s="624"/>
      <c r="F38" s="695"/>
      <c r="G38" s="448"/>
      <c r="H38" s="448"/>
      <c r="I38" s="448"/>
      <c r="J38" s="700"/>
      <c r="K38" s="698"/>
    </row>
    <row r="39" ht="14" spans="1:11">
      <c r="A39" s="394"/>
      <c r="B39" s="403"/>
      <c r="C39" s="495" t="s">
        <v>1036</v>
      </c>
      <c r="D39" s="613"/>
      <c r="E39" s="624"/>
      <c r="F39" s="695"/>
      <c r="G39" s="448"/>
      <c r="H39" s="448"/>
      <c r="I39" s="448"/>
      <c r="J39" s="700"/>
      <c r="K39" s="698"/>
    </row>
    <row r="40" ht="14" spans="1:11">
      <c r="A40" s="394"/>
      <c r="B40" s="403"/>
      <c r="C40" s="495" t="s">
        <v>1037</v>
      </c>
      <c r="D40" s="613"/>
      <c r="E40" s="624"/>
      <c r="F40" s="695"/>
      <c r="G40" s="448"/>
      <c r="H40" s="448"/>
      <c r="I40" s="448"/>
      <c r="J40" s="700"/>
      <c r="K40" s="698"/>
    </row>
    <row r="41" ht="14.75" spans="1:11">
      <c r="A41" s="394"/>
      <c r="B41" s="407"/>
      <c r="C41" s="488"/>
      <c r="D41" s="615"/>
      <c r="E41" s="625"/>
      <c r="F41" s="696"/>
      <c r="G41" s="451"/>
      <c r="H41" s="451"/>
      <c r="I41" s="451"/>
      <c r="J41" s="701"/>
      <c r="K41" s="698"/>
    </row>
    <row r="42" ht="66.5" customHeight="1" spans="1:11">
      <c r="A42" s="403"/>
      <c r="B42" s="692">
        <v>1.1</v>
      </c>
      <c r="C42" s="555" t="s">
        <v>242</v>
      </c>
      <c r="D42" s="610">
        <v>5</v>
      </c>
      <c r="E42" s="623">
        <v>5</v>
      </c>
      <c r="F42" s="694">
        <v>5</v>
      </c>
      <c r="G42" s="445"/>
      <c r="H42" s="445"/>
      <c r="I42" s="445"/>
      <c r="J42" s="445"/>
      <c r="K42" s="698"/>
    </row>
    <row r="43" ht="14" spans="1:11">
      <c r="A43" s="427"/>
      <c r="B43" s="693"/>
      <c r="C43" s="516"/>
      <c r="D43" s="613"/>
      <c r="E43" s="624"/>
      <c r="F43" s="695"/>
      <c r="G43" s="448"/>
      <c r="H43" s="448"/>
      <c r="I43" s="448"/>
      <c r="J43" s="448"/>
      <c r="K43" s="698"/>
    </row>
    <row r="44" ht="14" spans="1:11">
      <c r="A44" s="427"/>
      <c r="B44" s="640"/>
      <c r="C44" s="495" t="s">
        <v>243</v>
      </c>
      <c r="D44" s="613"/>
      <c r="E44" s="624"/>
      <c r="F44" s="695"/>
      <c r="G44" s="448"/>
      <c r="H44" s="448"/>
      <c r="I44" s="448"/>
      <c r="J44" s="448"/>
      <c r="K44" s="698"/>
    </row>
    <row r="45" ht="14" spans="1:11">
      <c r="A45" s="427"/>
      <c r="B45" s="640"/>
      <c r="C45" s="495" t="s">
        <v>244</v>
      </c>
      <c r="D45" s="613"/>
      <c r="E45" s="624"/>
      <c r="F45" s="695"/>
      <c r="G45" s="448"/>
      <c r="H45" s="448"/>
      <c r="I45" s="448"/>
      <c r="J45" s="448"/>
      <c r="K45" s="698"/>
    </row>
    <row r="46" ht="14" spans="1:11">
      <c r="A46" s="427"/>
      <c r="B46" s="640"/>
      <c r="C46" s="495" t="s">
        <v>245</v>
      </c>
      <c r="D46" s="613"/>
      <c r="E46" s="624"/>
      <c r="F46" s="695"/>
      <c r="G46" s="448"/>
      <c r="H46" s="448"/>
      <c r="I46" s="448"/>
      <c r="J46" s="448"/>
      <c r="K46" s="698"/>
    </row>
    <row r="47" ht="14" spans="1:11">
      <c r="A47" s="427"/>
      <c r="B47" s="640"/>
      <c r="C47" s="495" t="s">
        <v>246</v>
      </c>
      <c r="D47" s="613"/>
      <c r="E47" s="624"/>
      <c r="F47" s="695"/>
      <c r="G47" s="448"/>
      <c r="H47" s="448"/>
      <c r="I47" s="448"/>
      <c r="J47" s="448"/>
      <c r="K47" s="698"/>
    </row>
    <row r="48" ht="14" spans="1:11">
      <c r="A48" s="427"/>
      <c r="B48" s="640"/>
      <c r="C48" s="495" t="s">
        <v>247</v>
      </c>
      <c r="D48" s="613"/>
      <c r="E48" s="624"/>
      <c r="F48" s="695"/>
      <c r="G48" s="448"/>
      <c r="H48" s="448"/>
      <c r="I48" s="448"/>
      <c r="J48" s="448"/>
      <c r="K48" s="698"/>
    </row>
    <row r="49" ht="15" customHeight="1" spans="1:11">
      <c r="A49" s="427"/>
      <c r="B49" s="643"/>
      <c r="C49" s="691"/>
      <c r="D49" s="615"/>
      <c r="E49" s="625"/>
      <c r="F49" s="696"/>
      <c r="G49" s="451"/>
      <c r="H49" s="451"/>
      <c r="I49" s="451"/>
      <c r="J49" s="448"/>
      <c r="K49" s="698"/>
    </row>
    <row r="50" ht="31.5" customHeight="1" spans="1:11">
      <c r="A50" s="427"/>
      <c r="B50" s="641">
        <v>1.1</v>
      </c>
      <c r="C50" s="493" t="s">
        <v>248</v>
      </c>
      <c r="D50" s="610">
        <v>5</v>
      </c>
      <c r="E50" s="623">
        <v>5</v>
      </c>
      <c r="F50" s="694">
        <v>5</v>
      </c>
      <c r="G50" s="445"/>
      <c r="H50" s="445"/>
      <c r="I50" s="445"/>
      <c r="J50" s="699"/>
      <c r="K50" s="698"/>
    </row>
    <row r="51" ht="14" spans="1:11">
      <c r="A51" s="427"/>
      <c r="B51" s="693"/>
      <c r="C51" s="516"/>
      <c r="D51" s="613"/>
      <c r="E51" s="624"/>
      <c r="F51" s="695"/>
      <c r="G51" s="448"/>
      <c r="H51" s="448"/>
      <c r="I51" s="448"/>
      <c r="J51" s="700"/>
      <c r="K51" s="698"/>
    </row>
    <row r="52" ht="14" spans="1:11">
      <c r="A52" s="427"/>
      <c r="B52" s="640"/>
      <c r="C52" s="495" t="s">
        <v>249</v>
      </c>
      <c r="D52" s="613"/>
      <c r="E52" s="624"/>
      <c r="F52" s="695"/>
      <c r="G52" s="448"/>
      <c r="H52" s="448"/>
      <c r="I52" s="448"/>
      <c r="J52" s="700"/>
      <c r="K52" s="698"/>
    </row>
    <row r="53" ht="14" spans="1:11">
      <c r="A53" s="427"/>
      <c r="B53" s="640"/>
      <c r="C53" s="495" t="s">
        <v>1038</v>
      </c>
      <c r="D53" s="613"/>
      <c r="E53" s="624"/>
      <c r="F53" s="695"/>
      <c r="G53" s="448"/>
      <c r="H53" s="448"/>
      <c r="I53" s="448"/>
      <c r="J53" s="700"/>
      <c r="K53" s="698"/>
    </row>
    <row r="54" ht="14" spans="1:11">
      <c r="A54" s="427"/>
      <c r="B54" s="640"/>
      <c r="C54" s="495" t="s">
        <v>1039</v>
      </c>
      <c r="D54" s="613"/>
      <c r="E54" s="624"/>
      <c r="F54" s="695"/>
      <c r="G54" s="448"/>
      <c r="H54" s="448"/>
      <c r="I54" s="448"/>
      <c r="J54" s="700"/>
      <c r="K54" s="698"/>
    </row>
    <row r="55" ht="14" spans="1:11">
      <c r="A55" s="427"/>
      <c r="B55" s="640"/>
      <c r="C55" s="495" t="s">
        <v>1040</v>
      </c>
      <c r="D55" s="613"/>
      <c r="E55" s="624"/>
      <c r="F55" s="695"/>
      <c r="G55" s="448"/>
      <c r="H55" s="448"/>
      <c r="I55" s="448"/>
      <c r="J55" s="700"/>
      <c r="K55" s="698"/>
    </row>
    <row r="56" ht="14" spans="1:11">
      <c r="A56" s="427"/>
      <c r="B56" s="640"/>
      <c r="C56" s="495" t="s">
        <v>1041</v>
      </c>
      <c r="D56" s="613"/>
      <c r="E56" s="624"/>
      <c r="F56" s="695"/>
      <c r="G56" s="448"/>
      <c r="H56" s="448"/>
      <c r="I56" s="448"/>
      <c r="J56" s="700"/>
      <c r="K56" s="698"/>
    </row>
    <row r="57" ht="14.75" spans="1:11">
      <c r="A57" s="427"/>
      <c r="B57" s="643"/>
      <c r="C57" s="689"/>
      <c r="D57" s="615"/>
      <c r="E57" s="625"/>
      <c r="F57" s="696"/>
      <c r="G57" s="451"/>
      <c r="H57" s="451"/>
      <c r="I57" s="451"/>
      <c r="J57" s="701"/>
      <c r="K57" s="698"/>
    </row>
    <row r="58" ht="34.5" customHeight="1" spans="1:11">
      <c r="A58" s="605"/>
      <c r="B58" s="641">
        <v>1.1</v>
      </c>
      <c r="C58" s="487" t="s">
        <v>254</v>
      </c>
      <c r="D58" s="610">
        <v>5</v>
      </c>
      <c r="E58" s="623">
        <v>5</v>
      </c>
      <c r="F58" s="694">
        <v>5</v>
      </c>
      <c r="G58" s="445"/>
      <c r="H58" s="445"/>
      <c r="I58" s="445"/>
      <c r="J58" s="445"/>
      <c r="K58" s="698"/>
    </row>
    <row r="59" ht="14" spans="1:11">
      <c r="A59" s="605"/>
      <c r="B59" s="640"/>
      <c r="C59" s="516"/>
      <c r="D59" s="613"/>
      <c r="E59" s="624"/>
      <c r="F59" s="695"/>
      <c r="G59" s="448"/>
      <c r="H59" s="448"/>
      <c r="I59" s="448"/>
      <c r="J59" s="448"/>
      <c r="K59" s="698"/>
    </row>
    <row r="60" ht="14" spans="1:11">
      <c r="A60" s="427"/>
      <c r="B60" s="693"/>
      <c r="C60" s="516" t="s">
        <v>255</v>
      </c>
      <c r="D60" s="613"/>
      <c r="E60" s="624"/>
      <c r="F60" s="695"/>
      <c r="G60" s="448"/>
      <c r="H60" s="448"/>
      <c r="I60" s="448"/>
      <c r="J60" s="448"/>
      <c r="K60" s="698"/>
    </row>
    <row r="61" ht="14" spans="1:11">
      <c r="A61" s="427"/>
      <c r="B61" s="640"/>
      <c r="C61" s="516" t="s">
        <v>256</v>
      </c>
      <c r="D61" s="613"/>
      <c r="E61" s="624"/>
      <c r="F61" s="695"/>
      <c r="G61" s="448"/>
      <c r="H61" s="448"/>
      <c r="I61" s="448"/>
      <c r="J61" s="448"/>
      <c r="K61" s="698"/>
    </row>
    <row r="62" ht="14" spans="1:11">
      <c r="A62" s="427"/>
      <c r="B62" s="640"/>
      <c r="C62" s="516" t="s">
        <v>257</v>
      </c>
      <c r="D62" s="613"/>
      <c r="E62" s="624"/>
      <c r="F62" s="695"/>
      <c r="G62" s="448"/>
      <c r="H62" s="448"/>
      <c r="I62" s="448"/>
      <c r="J62" s="448"/>
      <c r="K62" s="698"/>
    </row>
    <row r="63" ht="14" spans="1:11">
      <c r="A63" s="427"/>
      <c r="B63" s="640"/>
      <c r="C63" s="516" t="s">
        <v>258</v>
      </c>
      <c r="D63" s="613"/>
      <c r="E63" s="624"/>
      <c r="F63" s="695"/>
      <c r="G63" s="448"/>
      <c r="H63" s="448"/>
      <c r="I63" s="448"/>
      <c r="J63" s="448"/>
      <c r="K63" s="698"/>
    </row>
    <row r="64" ht="27.75" customHeight="1" spans="1:11">
      <c r="A64" s="427"/>
      <c r="B64" s="640"/>
      <c r="C64" s="516" t="s">
        <v>259</v>
      </c>
      <c r="D64" s="613"/>
      <c r="E64" s="624"/>
      <c r="F64" s="695"/>
      <c r="G64" s="448"/>
      <c r="H64" s="448"/>
      <c r="I64" s="448"/>
      <c r="J64" s="448"/>
      <c r="K64" s="698"/>
    </row>
    <row r="65" ht="17.25" customHeight="1" spans="1:11">
      <c r="A65" s="642"/>
      <c r="B65" s="643"/>
      <c r="C65" s="516"/>
      <c r="D65" s="613"/>
      <c r="E65" s="624"/>
      <c r="F65" s="695"/>
      <c r="G65" s="451"/>
      <c r="H65" s="451"/>
      <c r="I65" s="451"/>
      <c r="J65" s="448"/>
      <c r="K65" s="698"/>
    </row>
    <row r="66" ht="14.75" spans="1:11">
      <c r="A66" s="605"/>
      <c r="B66" s="702">
        <v>1.2</v>
      </c>
      <c r="C66" s="389" t="s">
        <v>260</v>
      </c>
      <c r="D66" s="390"/>
      <c r="E66" s="390"/>
      <c r="F66" s="390"/>
      <c r="G66" s="390"/>
      <c r="H66" s="390"/>
      <c r="I66" s="390"/>
      <c r="J66" s="717"/>
      <c r="K66" s="698"/>
    </row>
    <row r="67" ht="93" customHeight="1" spans="1:11">
      <c r="A67" s="605"/>
      <c r="B67" s="641"/>
      <c r="C67" s="493" t="s">
        <v>261</v>
      </c>
      <c r="D67" s="613">
        <v>5</v>
      </c>
      <c r="E67" s="624">
        <v>5</v>
      </c>
      <c r="F67" s="695">
        <v>5</v>
      </c>
      <c r="G67" s="445"/>
      <c r="H67" s="445"/>
      <c r="I67" s="445"/>
      <c r="J67" s="448"/>
      <c r="K67" s="698"/>
    </row>
    <row r="68" ht="19.5" customHeight="1" spans="1:11">
      <c r="A68" s="427"/>
      <c r="B68" s="640"/>
      <c r="C68" s="516"/>
      <c r="D68" s="613"/>
      <c r="E68" s="624"/>
      <c r="F68" s="695"/>
      <c r="G68" s="448"/>
      <c r="H68" s="448"/>
      <c r="I68" s="448"/>
      <c r="J68" s="448"/>
      <c r="K68" s="698"/>
    </row>
    <row r="69" ht="14" spans="1:11">
      <c r="A69" s="427"/>
      <c r="B69" s="640"/>
      <c r="C69" s="516" t="s">
        <v>262</v>
      </c>
      <c r="D69" s="613"/>
      <c r="E69" s="624"/>
      <c r="F69" s="695"/>
      <c r="G69" s="448"/>
      <c r="H69" s="448"/>
      <c r="I69" s="448"/>
      <c r="J69" s="448"/>
      <c r="K69" s="698"/>
    </row>
    <row r="70" ht="14" spans="1:11">
      <c r="A70" s="605"/>
      <c r="B70" s="640"/>
      <c r="C70" s="516" t="s">
        <v>263</v>
      </c>
      <c r="D70" s="613"/>
      <c r="E70" s="624"/>
      <c r="F70" s="695"/>
      <c r="G70" s="448"/>
      <c r="H70" s="448"/>
      <c r="I70" s="448"/>
      <c r="J70" s="448"/>
      <c r="K70" s="698"/>
    </row>
    <row r="71" ht="14" spans="1:11">
      <c r="A71" s="427"/>
      <c r="B71" s="640"/>
      <c r="C71" s="516" t="s">
        <v>264</v>
      </c>
      <c r="D71" s="613"/>
      <c r="E71" s="624"/>
      <c r="F71" s="695"/>
      <c r="G71" s="448"/>
      <c r="H71" s="448"/>
      <c r="I71" s="448"/>
      <c r="J71" s="448"/>
      <c r="K71" s="698"/>
    </row>
    <row r="72" ht="14" spans="1:11">
      <c r="A72" s="427"/>
      <c r="B72" s="640"/>
      <c r="C72" s="516" t="s">
        <v>265</v>
      </c>
      <c r="D72" s="613"/>
      <c r="E72" s="624"/>
      <c r="F72" s="695"/>
      <c r="G72" s="448"/>
      <c r="H72" s="448"/>
      <c r="I72" s="448"/>
      <c r="J72" s="448"/>
      <c r="K72" s="698"/>
    </row>
    <row r="73" ht="14" spans="1:11">
      <c r="A73" s="427"/>
      <c r="B73" s="640"/>
      <c r="C73" s="516" t="s">
        <v>266</v>
      </c>
      <c r="D73" s="613"/>
      <c r="E73" s="624"/>
      <c r="F73" s="695"/>
      <c r="G73" s="448"/>
      <c r="H73" s="448"/>
      <c r="I73" s="448"/>
      <c r="J73" s="448"/>
      <c r="K73" s="698"/>
    </row>
    <row r="74" ht="14.75" spans="1:11">
      <c r="A74" s="427"/>
      <c r="B74" s="643"/>
      <c r="C74" s="472"/>
      <c r="D74" s="615"/>
      <c r="E74" s="625"/>
      <c r="F74" s="696"/>
      <c r="G74" s="451"/>
      <c r="H74" s="451"/>
      <c r="I74" s="451"/>
      <c r="J74" s="448"/>
      <c r="K74" s="698"/>
    </row>
    <row r="75" ht="36" customHeight="1" spans="1:11">
      <c r="A75" s="427"/>
      <c r="B75" s="640">
        <v>1.2</v>
      </c>
      <c r="C75" s="555" t="s">
        <v>267</v>
      </c>
      <c r="D75" s="703">
        <v>5</v>
      </c>
      <c r="E75" s="716">
        <v>5</v>
      </c>
      <c r="F75" s="694">
        <v>5</v>
      </c>
      <c r="G75" s="445"/>
      <c r="H75" s="445"/>
      <c r="I75" s="445"/>
      <c r="J75" s="445"/>
      <c r="K75" s="698"/>
    </row>
    <row r="76" ht="17.25" customHeight="1" spans="1:11">
      <c r="A76" s="427"/>
      <c r="B76" s="640"/>
      <c r="C76" s="516"/>
      <c r="D76" s="703"/>
      <c r="E76" s="716"/>
      <c r="F76" s="695"/>
      <c r="G76" s="448"/>
      <c r="H76" s="448"/>
      <c r="I76" s="448"/>
      <c r="J76" s="448"/>
      <c r="K76" s="698"/>
    </row>
    <row r="77" ht="20.25" customHeight="1" spans="1:11">
      <c r="A77" s="427"/>
      <c r="B77" s="640"/>
      <c r="C77" s="516" t="s">
        <v>268</v>
      </c>
      <c r="D77" s="703"/>
      <c r="E77" s="716"/>
      <c r="F77" s="695"/>
      <c r="G77" s="448"/>
      <c r="H77" s="448"/>
      <c r="I77" s="448"/>
      <c r="J77" s="448"/>
      <c r="K77" s="698"/>
    </row>
    <row r="78" ht="17.25" customHeight="1" spans="1:11">
      <c r="A78" s="427"/>
      <c r="B78" s="640"/>
      <c r="C78" s="516" t="s">
        <v>269</v>
      </c>
      <c r="D78" s="703"/>
      <c r="E78" s="716"/>
      <c r="F78" s="695"/>
      <c r="G78" s="448"/>
      <c r="H78" s="448"/>
      <c r="I78" s="448"/>
      <c r="J78" s="448"/>
      <c r="K78" s="698"/>
    </row>
    <row r="79" ht="15" customHeight="1" spans="1:11">
      <c r="A79" s="427"/>
      <c r="B79" s="640"/>
      <c r="C79" s="516" t="s">
        <v>270</v>
      </c>
      <c r="D79" s="703"/>
      <c r="E79" s="716"/>
      <c r="F79" s="695"/>
      <c r="G79" s="448"/>
      <c r="H79" s="448"/>
      <c r="I79" s="448"/>
      <c r="J79" s="448"/>
      <c r="K79" s="698"/>
    </row>
    <row r="80" ht="15" customHeight="1" spans="1:11">
      <c r="A80" s="427"/>
      <c r="B80" s="640"/>
      <c r="C80" s="516" t="s">
        <v>271</v>
      </c>
      <c r="D80" s="703"/>
      <c r="E80" s="716"/>
      <c r="F80" s="695"/>
      <c r="G80" s="448"/>
      <c r="H80" s="448"/>
      <c r="I80" s="448"/>
      <c r="J80" s="448"/>
      <c r="K80" s="698"/>
    </row>
    <row r="81" ht="18" customHeight="1" spans="1:11">
      <c r="A81" s="427"/>
      <c r="B81" s="640"/>
      <c r="C81" s="516" t="s">
        <v>272</v>
      </c>
      <c r="D81" s="703"/>
      <c r="E81" s="716"/>
      <c r="F81" s="695"/>
      <c r="G81" s="448"/>
      <c r="H81" s="448"/>
      <c r="I81" s="448"/>
      <c r="J81" s="448"/>
      <c r="K81" s="698"/>
    </row>
    <row r="82" ht="15.75" customHeight="1" spans="1:11">
      <c r="A82" s="427"/>
      <c r="B82" s="643"/>
      <c r="C82" s="689"/>
      <c r="D82" s="703"/>
      <c r="E82" s="716"/>
      <c r="F82" s="696"/>
      <c r="G82" s="451"/>
      <c r="H82" s="451"/>
      <c r="I82" s="451"/>
      <c r="J82" s="451"/>
      <c r="K82" s="698"/>
    </row>
    <row r="83" ht="70.5" customHeight="1" spans="1:12">
      <c r="A83" s="427"/>
      <c r="B83" s="692">
        <v>1.2</v>
      </c>
      <c r="C83" s="704" t="s">
        <v>273</v>
      </c>
      <c r="D83" s="703">
        <v>5</v>
      </c>
      <c r="E83" s="716">
        <v>5</v>
      </c>
      <c r="F83" s="694">
        <v>5</v>
      </c>
      <c r="G83" s="445"/>
      <c r="H83" s="445"/>
      <c r="I83" s="445"/>
      <c r="J83" s="445"/>
      <c r="K83" s="718"/>
      <c r="L83" s="718"/>
    </row>
    <row r="84" ht="18" customHeight="1" spans="1:11">
      <c r="A84" s="427"/>
      <c r="B84" s="705"/>
      <c r="C84" s="516"/>
      <c r="D84" s="703"/>
      <c r="E84" s="716"/>
      <c r="F84" s="695"/>
      <c r="G84" s="448"/>
      <c r="H84" s="448"/>
      <c r="I84" s="448"/>
      <c r="J84" s="448"/>
      <c r="K84" s="698"/>
    </row>
    <row r="85" ht="17.25" customHeight="1" spans="1:11">
      <c r="A85" s="427"/>
      <c r="B85" s="705"/>
      <c r="C85" s="516" t="s">
        <v>274</v>
      </c>
      <c r="D85" s="703"/>
      <c r="E85" s="716"/>
      <c r="F85" s="695"/>
      <c r="G85" s="448"/>
      <c r="H85" s="448"/>
      <c r="I85" s="448"/>
      <c r="J85" s="448"/>
      <c r="K85" s="698"/>
    </row>
    <row r="86" ht="17.25" customHeight="1" spans="1:11">
      <c r="A86" s="427"/>
      <c r="B86" s="706"/>
      <c r="C86" s="395" t="s">
        <v>275</v>
      </c>
      <c r="D86" s="703"/>
      <c r="E86" s="716"/>
      <c r="F86" s="695"/>
      <c r="G86" s="448"/>
      <c r="H86" s="448"/>
      <c r="I86" s="448"/>
      <c r="J86" s="448"/>
      <c r="K86" s="698"/>
    </row>
    <row r="87" ht="15" customHeight="1" spans="1:11">
      <c r="A87" s="427"/>
      <c r="B87" s="705"/>
      <c r="C87" s="516" t="s">
        <v>276</v>
      </c>
      <c r="D87" s="703"/>
      <c r="E87" s="716"/>
      <c r="F87" s="695"/>
      <c r="G87" s="448"/>
      <c r="H87" s="448"/>
      <c r="I87" s="448"/>
      <c r="J87" s="448"/>
      <c r="K87" s="698"/>
    </row>
    <row r="88" ht="15" customHeight="1" spans="1:11">
      <c r="A88" s="427"/>
      <c r="B88" s="705"/>
      <c r="C88" s="516" t="s">
        <v>277</v>
      </c>
      <c r="D88" s="703"/>
      <c r="E88" s="716"/>
      <c r="F88" s="695"/>
      <c r="G88" s="448"/>
      <c r="H88" s="448"/>
      <c r="I88" s="448"/>
      <c r="J88" s="448"/>
      <c r="K88" s="698"/>
    </row>
    <row r="89" ht="15.75" customHeight="1" spans="1:11">
      <c r="A89" s="427"/>
      <c r="B89" s="705"/>
      <c r="C89" s="516" t="s">
        <v>278</v>
      </c>
      <c r="D89" s="703"/>
      <c r="E89" s="716"/>
      <c r="F89" s="695"/>
      <c r="G89" s="448"/>
      <c r="H89" s="448"/>
      <c r="I89" s="448"/>
      <c r="J89" s="448"/>
      <c r="K89" s="698"/>
    </row>
    <row r="90" ht="15.75" customHeight="1" spans="1:11">
      <c r="A90" s="707" t="s">
        <v>279</v>
      </c>
      <c r="B90" s="705"/>
      <c r="C90" s="516" t="s">
        <v>280</v>
      </c>
      <c r="D90" s="703"/>
      <c r="E90" s="716"/>
      <c r="F90" s="695"/>
      <c r="G90" s="448"/>
      <c r="H90" s="448"/>
      <c r="I90" s="448"/>
      <c r="J90" s="448"/>
      <c r="K90" s="698"/>
    </row>
    <row r="91" ht="25.5" customHeight="1" spans="1:11">
      <c r="A91" s="707"/>
      <c r="B91" s="705"/>
      <c r="C91" s="708"/>
      <c r="D91" s="703"/>
      <c r="E91" s="716"/>
      <c r="F91" s="696"/>
      <c r="G91" s="451"/>
      <c r="H91" s="451"/>
      <c r="I91" s="451"/>
      <c r="J91" s="451"/>
      <c r="K91" s="698"/>
    </row>
    <row r="92" ht="54.75" customHeight="1" spans="1:11">
      <c r="A92" s="707"/>
      <c r="B92" s="641">
        <v>1.2</v>
      </c>
      <c r="C92" s="487" t="s">
        <v>281</v>
      </c>
      <c r="D92" s="703">
        <v>5</v>
      </c>
      <c r="E92" s="716">
        <v>5</v>
      </c>
      <c r="F92" s="694">
        <v>5</v>
      </c>
      <c r="G92" s="445"/>
      <c r="H92" s="445"/>
      <c r="I92" s="445"/>
      <c r="J92" s="719"/>
      <c r="K92" s="698"/>
    </row>
    <row r="93" ht="15.75" customHeight="1" spans="1:11">
      <c r="A93" s="428"/>
      <c r="B93" s="709"/>
      <c r="C93" s="516"/>
      <c r="D93" s="703"/>
      <c r="E93" s="716"/>
      <c r="F93" s="695"/>
      <c r="G93" s="448"/>
      <c r="H93" s="448"/>
      <c r="I93" s="448"/>
      <c r="J93" s="720"/>
      <c r="K93" s="698"/>
    </row>
    <row r="94" ht="14.75" spans="1:11">
      <c r="A94" s="428"/>
      <c r="B94" s="640"/>
      <c r="C94" s="516" t="s">
        <v>282</v>
      </c>
      <c r="D94" s="703"/>
      <c r="E94" s="716"/>
      <c r="F94" s="695"/>
      <c r="G94" s="448"/>
      <c r="H94" s="448"/>
      <c r="I94" s="448"/>
      <c r="J94" s="720"/>
      <c r="K94" s="698"/>
    </row>
    <row r="95" ht="14.75" spans="1:11">
      <c r="A95" s="428"/>
      <c r="B95" s="640"/>
      <c r="C95" s="516" t="s">
        <v>283</v>
      </c>
      <c r="D95" s="703"/>
      <c r="E95" s="716"/>
      <c r="F95" s="695"/>
      <c r="G95" s="448"/>
      <c r="H95" s="448"/>
      <c r="I95" s="448"/>
      <c r="J95" s="720"/>
      <c r="K95" s="698"/>
    </row>
    <row r="96" ht="14.75" spans="1:11">
      <c r="A96" s="428"/>
      <c r="B96" s="640"/>
      <c r="C96" s="516" t="s">
        <v>284</v>
      </c>
      <c r="D96" s="703"/>
      <c r="E96" s="716"/>
      <c r="F96" s="695"/>
      <c r="G96" s="448"/>
      <c r="H96" s="448"/>
      <c r="I96" s="448"/>
      <c r="J96" s="720"/>
      <c r="K96" s="698"/>
    </row>
    <row r="97" ht="14.75" spans="1:11">
      <c r="A97" s="428"/>
      <c r="B97" s="640"/>
      <c r="C97" s="516" t="s">
        <v>285</v>
      </c>
      <c r="D97" s="703"/>
      <c r="E97" s="716"/>
      <c r="F97" s="695"/>
      <c r="G97" s="448"/>
      <c r="H97" s="448"/>
      <c r="I97" s="448"/>
      <c r="J97" s="720"/>
      <c r="K97" s="698"/>
    </row>
    <row r="98" ht="14.75" spans="1:11">
      <c r="A98" s="428"/>
      <c r="B98" s="640"/>
      <c r="C98" s="516" t="s">
        <v>286</v>
      </c>
      <c r="D98" s="703"/>
      <c r="E98" s="716"/>
      <c r="F98" s="695"/>
      <c r="G98" s="448"/>
      <c r="H98" s="448"/>
      <c r="I98" s="448"/>
      <c r="J98" s="720"/>
      <c r="K98" s="698"/>
    </row>
    <row r="99" ht="14.75" spans="1:11">
      <c r="A99" s="428"/>
      <c r="B99" s="643"/>
      <c r="C99" s="689"/>
      <c r="D99" s="703"/>
      <c r="E99" s="716"/>
      <c r="F99" s="696"/>
      <c r="G99" s="451"/>
      <c r="H99" s="451"/>
      <c r="I99" s="451"/>
      <c r="J99" s="721"/>
      <c r="K99" s="698"/>
    </row>
    <row r="100" ht="56" customHeight="1" spans="1:11">
      <c r="A100" s="427"/>
      <c r="B100" s="641">
        <v>1.2</v>
      </c>
      <c r="C100" s="497" t="s">
        <v>287</v>
      </c>
      <c r="D100" s="610">
        <v>5</v>
      </c>
      <c r="E100" s="623">
        <v>5</v>
      </c>
      <c r="F100" s="694">
        <v>5</v>
      </c>
      <c r="G100" s="445"/>
      <c r="H100" s="445"/>
      <c r="I100" s="445"/>
      <c r="J100" s="722"/>
      <c r="K100" s="698"/>
    </row>
    <row r="101" ht="10.5" customHeight="1" spans="1:11">
      <c r="A101" s="428"/>
      <c r="B101" s="710"/>
      <c r="C101" s="395"/>
      <c r="D101" s="613"/>
      <c r="E101" s="624"/>
      <c r="F101" s="695"/>
      <c r="G101" s="448"/>
      <c r="H101" s="448"/>
      <c r="I101" s="448"/>
      <c r="J101" s="723"/>
      <c r="K101" s="698"/>
    </row>
    <row r="102" ht="34.5" customHeight="1" spans="1:11">
      <c r="A102" s="428"/>
      <c r="B102" s="655"/>
      <c r="C102" s="711" t="s">
        <v>288</v>
      </c>
      <c r="D102" s="613"/>
      <c r="E102" s="624"/>
      <c r="F102" s="695"/>
      <c r="G102" s="448"/>
      <c r="H102" s="448"/>
      <c r="I102" s="448"/>
      <c r="J102" s="723"/>
      <c r="K102" s="698"/>
    </row>
    <row r="103" ht="41.25" customHeight="1" spans="1:11">
      <c r="A103" s="428"/>
      <c r="B103" s="655"/>
      <c r="C103" s="711" t="s">
        <v>1042</v>
      </c>
      <c r="D103" s="613"/>
      <c r="E103" s="624"/>
      <c r="F103" s="695"/>
      <c r="G103" s="448"/>
      <c r="H103" s="448"/>
      <c r="I103" s="448"/>
      <c r="J103" s="723"/>
      <c r="K103" s="698"/>
    </row>
    <row r="104" ht="41.25" customHeight="1" spans="1:11">
      <c r="A104" s="427"/>
      <c r="B104" s="655"/>
      <c r="C104" s="711" t="s">
        <v>1043</v>
      </c>
      <c r="D104" s="613"/>
      <c r="E104" s="624"/>
      <c r="F104" s="695"/>
      <c r="G104" s="448"/>
      <c r="H104" s="448"/>
      <c r="I104" s="448"/>
      <c r="J104" s="723"/>
      <c r="K104" s="698"/>
    </row>
    <row r="105" ht="39.75" customHeight="1" spans="1:11">
      <c r="A105" s="427"/>
      <c r="B105" s="655"/>
      <c r="C105" s="711" t="s">
        <v>1044</v>
      </c>
      <c r="D105" s="613"/>
      <c r="E105" s="624"/>
      <c r="F105" s="695"/>
      <c r="G105" s="448"/>
      <c r="H105" s="448"/>
      <c r="I105" s="448"/>
      <c r="J105" s="723"/>
      <c r="K105" s="698"/>
    </row>
    <row r="106" ht="39" customHeight="1" spans="1:11">
      <c r="A106" s="427"/>
      <c r="B106" s="655"/>
      <c r="C106" s="711" t="s">
        <v>1045</v>
      </c>
      <c r="D106" s="613"/>
      <c r="E106" s="624"/>
      <c r="F106" s="695"/>
      <c r="G106" s="448"/>
      <c r="H106" s="448"/>
      <c r="I106" s="448"/>
      <c r="J106" s="723"/>
      <c r="K106" s="698"/>
    </row>
    <row r="107" ht="18.75" customHeight="1" spans="1:11">
      <c r="A107" s="712" t="s">
        <v>293</v>
      </c>
      <c r="B107" s="655"/>
      <c r="C107" s="711" t="s">
        <v>294</v>
      </c>
      <c r="D107" s="613"/>
      <c r="E107" s="624"/>
      <c r="F107" s="695"/>
      <c r="G107" s="448"/>
      <c r="H107" s="448"/>
      <c r="I107" s="448"/>
      <c r="J107" s="723"/>
      <c r="K107" s="698"/>
    </row>
    <row r="108" ht="18.75" customHeight="1" spans="1:11">
      <c r="A108" s="712"/>
      <c r="B108" s="655"/>
      <c r="C108" s="399"/>
      <c r="D108" s="615"/>
      <c r="E108" s="625"/>
      <c r="F108" s="696"/>
      <c r="G108" s="451"/>
      <c r="H108" s="451"/>
      <c r="I108" s="451"/>
      <c r="J108" s="724"/>
      <c r="K108" s="698"/>
    </row>
    <row r="109" ht="67" customHeight="1" spans="1:11">
      <c r="A109" s="712"/>
      <c r="B109" s="713">
        <v>1.2</v>
      </c>
      <c r="C109" s="555" t="s">
        <v>1046</v>
      </c>
      <c r="D109" s="615" t="str">
        <f>IF(E109="not applicable","-",5)</f>
        <v>-</v>
      </c>
      <c r="E109" s="625" t="s">
        <v>296</v>
      </c>
      <c r="F109" s="695" t="s">
        <v>296</v>
      </c>
      <c r="G109" s="445"/>
      <c r="H109" s="445"/>
      <c r="I109" s="445"/>
      <c r="J109" s="725"/>
      <c r="K109" s="698"/>
    </row>
    <row r="110" ht="14.75" spans="1:11">
      <c r="A110" s="640"/>
      <c r="B110" s="709"/>
      <c r="C110" s="516"/>
      <c r="D110" s="703"/>
      <c r="E110" s="716"/>
      <c r="F110" s="695"/>
      <c r="G110" s="448"/>
      <c r="H110" s="448"/>
      <c r="I110" s="448"/>
      <c r="J110" s="726"/>
      <c r="K110" s="698"/>
    </row>
    <row r="111" ht="14.75" spans="1:11">
      <c r="A111" s="640"/>
      <c r="B111" s="640"/>
      <c r="C111" s="516" t="s">
        <v>297</v>
      </c>
      <c r="D111" s="703"/>
      <c r="E111" s="716"/>
      <c r="F111" s="695"/>
      <c r="G111" s="448"/>
      <c r="H111" s="448"/>
      <c r="I111" s="448"/>
      <c r="J111" s="726"/>
      <c r="K111" s="698"/>
    </row>
    <row r="112" ht="14.75" spans="1:11">
      <c r="A112" s="640"/>
      <c r="B112" s="640"/>
      <c r="C112" s="516" t="s">
        <v>298</v>
      </c>
      <c r="D112" s="703"/>
      <c r="E112" s="716"/>
      <c r="F112" s="695"/>
      <c r="G112" s="448"/>
      <c r="H112" s="448"/>
      <c r="I112" s="448"/>
      <c r="J112" s="726"/>
      <c r="K112" s="698"/>
    </row>
    <row r="113" ht="14.75" spans="1:11">
      <c r="A113" s="640"/>
      <c r="B113" s="640"/>
      <c r="C113" s="516" t="s">
        <v>299</v>
      </c>
      <c r="D113" s="703"/>
      <c r="E113" s="716"/>
      <c r="F113" s="695"/>
      <c r="G113" s="448"/>
      <c r="H113" s="448"/>
      <c r="I113" s="448"/>
      <c r="J113" s="726"/>
      <c r="K113" s="698"/>
    </row>
    <row r="114" ht="14.75" spans="1:11">
      <c r="A114" s="640"/>
      <c r="B114" s="640"/>
      <c r="C114" s="516" t="s">
        <v>300</v>
      </c>
      <c r="D114" s="703"/>
      <c r="E114" s="716"/>
      <c r="F114" s="695"/>
      <c r="G114" s="448"/>
      <c r="H114" s="448"/>
      <c r="I114" s="448"/>
      <c r="J114" s="726"/>
      <c r="K114" s="698"/>
    </row>
    <row r="115" ht="14.75" spans="1:11">
      <c r="A115" s="640"/>
      <c r="B115" s="640"/>
      <c r="C115" s="516" t="s">
        <v>301</v>
      </c>
      <c r="D115" s="703"/>
      <c r="E115" s="716"/>
      <c r="F115" s="695"/>
      <c r="G115" s="448"/>
      <c r="H115" s="448"/>
      <c r="I115" s="448"/>
      <c r="J115" s="726"/>
      <c r="K115" s="698"/>
    </row>
    <row r="116" ht="14.75" spans="1:11">
      <c r="A116" s="640"/>
      <c r="B116" s="643"/>
      <c r="C116" s="472"/>
      <c r="D116" s="703"/>
      <c r="E116" s="716"/>
      <c r="F116" s="696"/>
      <c r="G116" s="451"/>
      <c r="H116" s="451"/>
      <c r="I116" s="451"/>
      <c r="J116" s="726"/>
      <c r="K116" s="698"/>
    </row>
    <row r="117" ht="58.5" customHeight="1" spans="1:11">
      <c r="A117" s="714" t="s">
        <v>302</v>
      </c>
      <c r="B117" s="640">
        <v>1.2</v>
      </c>
      <c r="C117" s="493" t="s">
        <v>303</v>
      </c>
      <c r="D117" s="703">
        <v>5</v>
      </c>
      <c r="E117" s="716">
        <v>5</v>
      </c>
      <c r="F117" s="694">
        <v>5</v>
      </c>
      <c r="G117" s="445"/>
      <c r="H117" s="445"/>
      <c r="I117" s="445"/>
      <c r="J117" s="445"/>
      <c r="K117" s="698"/>
    </row>
    <row r="118" ht="14.75" spans="1:11">
      <c r="A118" s="640"/>
      <c r="B118" s="709"/>
      <c r="C118" s="516"/>
      <c r="D118" s="703"/>
      <c r="E118" s="716"/>
      <c r="F118" s="695"/>
      <c r="G118" s="448"/>
      <c r="H118" s="448"/>
      <c r="I118" s="448"/>
      <c r="J118" s="448"/>
      <c r="K118" s="698"/>
    </row>
    <row r="119" ht="14.75" spans="1:11">
      <c r="A119" s="640"/>
      <c r="B119" s="640"/>
      <c r="C119" s="516" t="s">
        <v>304</v>
      </c>
      <c r="D119" s="703"/>
      <c r="E119" s="716"/>
      <c r="F119" s="695"/>
      <c r="G119" s="448"/>
      <c r="H119" s="448"/>
      <c r="I119" s="448"/>
      <c r="J119" s="448"/>
      <c r="K119" s="698"/>
    </row>
    <row r="120" ht="14.75" spans="1:11">
      <c r="A120" s="640"/>
      <c r="B120" s="640"/>
      <c r="C120" s="516" t="s">
        <v>305</v>
      </c>
      <c r="D120" s="703"/>
      <c r="E120" s="716"/>
      <c r="F120" s="695"/>
      <c r="G120" s="448"/>
      <c r="H120" s="448"/>
      <c r="I120" s="448"/>
      <c r="J120" s="448"/>
      <c r="K120" s="698"/>
    </row>
    <row r="121" ht="14.75" spans="1:11">
      <c r="A121" s="640"/>
      <c r="B121" s="640"/>
      <c r="C121" s="516" t="s">
        <v>306</v>
      </c>
      <c r="D121" s="703"/>
      <c r="E121" s="716"/>
      <c r="F121" s="695"/>
      <c r="G121" s="448"/>
      <c r="H121" s="448"/>
      <c r="I121" s="448"/>
      <c r="J121" s="448"/>
      <c r="K121" s="698"/>
    </row>
    <row r="122" ht="14.75" spans="1:11">
      <c r="A122" s="640"/>
      <c r="B122" s="640"/>
      <c r="C122" s="516" t="s">
        <v>307</v>
      </c>
      <c r="D122" s="703"/>
      <c r="E122" s="716"/>
      <c r="F122" s="695"/>
      <c r="G122" s="448"/>
      <c r="H122" s="448"/>
      <c r="I122" s="448"/>
      <c r="J122" s="448"/>
      <c r="K122" s="698"/>
    </row>
    <row r="123" ht="14.75" spans="1:11">
      <c r="A123" s="640"/>
      <c r="B123" s="640"/>
      <c r="C123" s="516" t="s">
        <v>308</v>
      </c>
      <c r="D123" s="703"/>
      <c r="E123" s="716"/>
      <c r="F123" s="695"/>
      <c r="G123" s="448"/>
      <c r="H123" s="448"/>
      <c r="I123" s="448"/>
      <c r="J123" s="448"/>
      <c r="K123" s="698"/>
    </row>
    <row r="124" ht="14.75" spans="1:11">
      <c r="A124" s="640"/>
      <c r="B124" s="643"/>
      <c r="C124" s="399"/>
      <c r="D124" s="703"/>
      <c r="E124" s="716"/>
      <c r="F124" s="696"/>
      <c r="G124" s="451"/>
      <c r="H124" s="451"/>
      <c r="I124" s="451"/>
      <c r="J124" s="448"/>
      <c r="K124" s="698"/>
    </row>
    <row r="125" ht="82" customHeight="1" spans="1:11">
      <c r="A125" s="715" t="s">
        <v>309</v>
      </c>
      <c r="B125" s="641">
        <v>1.2</v>
      </c>
      <c r="C125" s="487" t="s">
        <v>310</v>
      </c>
      <c r="D125" s="610">
        <v>5</v>
      </c>
      <c r="E125" s="623">
        <v>5</v>
      </c>
      <c r="F125" s="694">
        <v>5</v>
      </c>
      <c r="G125" s="445"/>
      <c r="H125" s="445"/>
      <c r="I125" s="445"/>
      <c r="J125" s="445"/>
      <c r="K125" s="698"/>
    </row>
    <row r="126" ht="17.25" customHeight="1" spans="1:11">
      <c r="A126" s="640"/>
      <c r="B126" s="709"/>
      <c r="C126" s="504"/>
      <c r="D126" s="613"/>
      <c r="E126" s="624"/>
      <c r="F126" s="695"/>
      <c r="G126" s="448"/>
      <c r="H126" s="448"/>
      <c r="I126" s="448"/>
      <c r="J126" s="448"/>
      <c r="K126" s="698"/>
    </row>
    <row r="127" ht="14" spans="1:11">
      <c r="A127" s="640"/>
      <c r="B127" s="640"/>
      <c r="C127" s="516" t="s">
        <v>311</v>
      </c>
      <c r="D127" s="613"/>
      <c r="E127" s="624"/>
      <c r="F127" s="695"/>
      <c r="G127" s="448"/>
      <c r="H127" s="448"/>
      <c r="I127" s="448"/>
      <c r="J127" s="448"/>
      <c r="K127" s="698"/>
    </row>
    <row r="128" ht="14" spans="1:11">
      <c r="A128" s="640"/>
      <c r="B128" s="640"/>
      <c r="C128" s="516" t="s">
        <v>312</v>
      </c>
      <c r="D128" s="613"/>
      <c r="E128" s="624"/>
      <c r="F128" s="695"/>
      <c r="G128" s="448"/>
      <c r="H128" s="448"/>
      <c r="I128" s="448"/>
      <c r="J128" s="448"/>
      <c r="K128" s="698"/>
    </row>
    <row r="129" ht="14" spans="1:11">
      <c r="A129" s="640"/>
      <c r="B129" s="640"/>
      <c r="C129" s="516" t="s">
        <v>313</v>
      </c>
      <c r="D129" s="613"/>
      <c r="E129" s="624"/>
      <c r="F129" s="695"/>
      <c r="G129" s="448"/>
      <c r="H129" s="448"/>
      <c r="I129" s="448"/>
      <c r="J129" s="448"/>
      <c r="K129" s="698"/>
    </row>
    <row r="130" ht="14" spans="1:11">
      <c r="A130" s="640"/>
      <c r="B130" s="640"/>
      <c r="C130" s="516" t="s">
        <v>314</v>
      </c>
      <c r="D130" s="613"/>
      <c r="E130" s="624"/>
      <c r="F130" s="695"/>
      <c r="G130" s="448"/>
      <c r="H130" s="448"/>
      <c r="I130" s="448"/>
      <c r="J130" s="448"/>
      <c r="K130" s="698"/>
    </row>
    <row r="131" ht="14" spans="1:11">
      <c r="A131" s="640"/>
      <c r="B131" s="640"/>
      <c r="C131" s="516" t="s">
        <v>315</v>
      </c>
      <c r="D131" s="613"/>
      <c r="E131" s="624"/>
      <c r="F131" s="695"/>
      <c r="G131" s="448"/>
      <c r="H131" s="448"/>
      <c r="I131" s="448"/>
      <c r="J131" s="448"/>
      <c r="K131" s="698"/>
    </row>
    <row r="132" ht="14.75" spans="1:11">
      <c r="A132" s="640"/>
      <c r="B132" s="640"/>
      <c r="C132" s="569"/>
      <c r="D132" s="615"/>
      <c r="E132" s="625"/>
      <c r="F132" s="696"/>
      <c r="G132" s="451"/>
      <c r="H132" s="451"/>
      <c r="I132" s="451"/>
      <c r="J132" s="448"/>
      <c r="K132" s="698"/>
    </row>
    <row r="133" ht="80" customHeight="1" spans="1:11">
      <c r="A133" s="605"/>
      <c r="B133" s="641">
        <v>1.2</v>
      </c>
      <c r="C133" s="653" t="s">
        <v>316</v>
      </c>
      <c r="D133" s="610">
        <v>5</v>
      </c>
      <c r="E133" s="623">
        <v>5</v>
      </c>
      <c r="F133" s="694">
        <v>5</v>
      </c>
      <c r="G133" s="445"/>
      <c r="H133" s="445"/>
      <c r="I133" s="445"/>
      <c r="J133" s="445"/>
      <c r="K133" s="698"/>
    </row>
    <row r="134" ht="14" spans="1:11">
      <c r="A134" s="605"/>
      <c r="B134" s="709"/>
      <c r="C134" s="504"/>
      <c r="D134" s="613"/>
      <c r="E134" s="624"/>
      <c r="F134" s="695"/>
      <c r="G134" s="448"/>
      <c r="H134" s="448"/>
      <c r="I134" s="448"/>
      <c r="J134" s="448"/>
      <c r="K134" s="698"/>
    </row>
    <row r="135" ht="14" spans="1:11">
      <c r="A135" s="605"/>
      <c r="B135" s="640"/>
      <c r="C135" s="504" t="s">
        <v>317</v>
      </c>
      <c r="D135" s="613"/>
      <c r="E135" s="624"/>
      <c r="F135" s="695"/>
      <c r="G135" s="448"/>
      <c r="H135" s="448"/>
      <c r="I135" s="448"/>
      <c r="J135" s="448"/>
      <c r="K135" s="698"/>
    </row>
    <row r="136" ht="14" spans="1:11">
      <c r="A136" s="605"/>
      <c r="B136" s="640"/>
      <c r="C136" s="727" t="s">
        <v>318</v>
      </c>
      <c r="D136" s="613"/>
      <c r="E136" s="624"/>
      <c r="F136" s="695"/>
      <c r="G136" s="448"/>
      <c r="H136" s="448"/>
      <c r="I136" s="448"/>
      <c r="J136" s="448"/>
      <c r="K136" s="698"/>
    </row>
    <row r="137" ht="14" spans="1:11">
      <c r="A137" s="427"/>
      <c r="B137" s="640"/>
      <c r="C137" s="504" t="s">
        <v>319</v>
      </c>
      <c r="D137" s="613"/>
      <c r="E137" s="624"/>
      <c r="F137" s="695"/>
      <c r="G137" s="448"/>
      <c r="H137" s="448"/>
      <c r="I137" s="448"/>
      <c r="J137" s="448"/>
      <c r="K137" s="698"/>
    </row>
    <row r="138" ht="14" spans="1:11">
      <c r="A138" s="427"/>
      <c r="B138" s="640"/>
      <c r="C138" s="504" t="s">
        <v>320</v>
      </c>
      <c r="D138" s="613"/>
      <c r="E138" s="624"/>
      <c r="F138" s="695"/>
      <c r="G138" s="448"/>
      <c r="H138" s="448"/>
      <c r="I138" s="448"/>
      <c r="J138" s="448"/>
      <c r="K138" s="698"/>
    </row>
    <row r="139" ht="14" spans="1:11">
      <c r="A139" s="427"/>
      <c r="B139" s="640"/>
      <c r="C139" s="504" t="s">
        <v>321</v>
      </c>
      <c r="D139" s="613"/>
      <c r="E139" s="624"/>
      <c r="F139" s="695"/>
      <c r="G139" s="448"/>
      <c r="H139" s="448"/>
      <c r="I139" s="448"/>
      <c r="J139" s="448"/>
      <c r="K139" s="698"/>
    </row>
    <row r="140" ht="14.75" spans="1:11">
      <c r="A140" s="427"/>
      <c r="B140" s="643"/>
      <c r="C140" s="569"/>
      <c r="D140" s="615"/>
      <c r="E140" s="625"/>
      <c r="F140" s="696"/>
      <c r="G140" s="451"/>
      <c r="H140" s="451"/>
      <c r="I140" s="451"/>
      <c r="J140" s="448"/>
      <c r="K140" s="698"/>
    </row>
    <row r="141" ht="37.5" customHeight="1" spans="1:11">
      <c r="A141" s="427"/>
      <c r="B141" s="640">
        <v>1.2</v>
      </c>
      <c r="C141" s="728" t="s">
        <v>322</v>
      </c>
      <c r="D141" s="729">
        <v>5</v>
      </c>
      <c r="E141" s="623">
        <v>5</v>
      </c>
      <c r="F141" s="694">
        <v>5</v>
      </c>
      <c r="G141" s="445"/>
      <c r="H141" s="445"/>
      <c r="I141" s="445"/>
      <c r="J141" s="468"/>
      <c r="K141" s="698"/>
    </row>
    <row r="142" ht="14" spans="1:11">
      <c r="A142" s="427"/>
      <c r="B142" s="709"/>
      <c r="C142" s="709"/>
      <c r="D142" s="730"/>
      <c r="E142" s="624"/>
      <c r="F142" s="695"/>
      <c r="G142" s="448"/>
      <c r="H142" s="448"/>
      <c r="I142" s="448"/>
      <c r="J142" s="469"/>
      <c r="K142" s="698"/>
    </row>
    <row r="143" ht="18" customHeight="1" spans="1:11">
      <c r="A143" s="427"/>
      <c r="B143" s="640"/>
      <c r="C143" s="504" t="s">
        <v>1047</v>
      </c>
      <c r="D143" s="730"/>
      <c r="E143" s="624"/>
      <c r="F143" s="695"/>
      <c r="G143" s="448"/>
      <c r="H143" s="448"/>
      <c r="I143" s="448"/>
      <c r="J143" s="469"/>
      <c r="K143" s="698"/>
    </row>
    <row r="144" ht="14" spans="1:11">
      <c r="A144" s="427"/>
      <c r="B144" s="640"/>
      <c r="C144" s="504" t="s">
        <v>1048</v>
      </c>
      <c r="D144" s="730"/>
      <c r="E144" s="624"/>
      <c r="F144" s="695"/>
      <c r="G144" s="448"/>
      <c r="H144" s="448"/>
      <c r="I144" s="448"/>
      <c r="J144" s="469"/>
      <c r="K144" s="698"/>
    </row>
    <row r="145" ht="14" spans="1:11">
      <c r="A145" s="427"/>
      <c r="B145" s="640"/>
      <c r="C145" s="504" t="s">
        <v>1049</v>
      </c>
      <c r="D145" s="730"/>
      <c r="E145" s="624"/>
      <c r="F145" s="695"/>
      <c r="G145" s="448"/>
      <c r="H145" s="448"/>
      <c r="I145" s="448"/>
      <c r="J145" s="469"/>
      <c r="K145" s="698"/>
    </row>
    <row r="146" ht="14" spans="1:11">
      <c r="A146" s="427"/>
      <c r="B146" s="640"/>
      <c r="C146" s="504" t="s">
        <v>1050</v>
      </c>
      <c r="D146" s="730"/>
      <c r="E146" s="624"/>
      <c r="F146" s="695"/>
      <c r="G146" s="448"/>
      <c r="H146" s="448"/>
      <c r="I146" s="448"/>
      <c r="J146" s="469"/>
      <c r="K146" s="698"/>
    </row>
    <row r="147" ht="14" spans="1:11">
      <c r="A147" s="427"/>
      <c r="B147" s="640"/>
      <c r="C147" s="504" t="s">
        <v>1051</v>
      </c>
      <c r="D147" s="730"/>
      <c r="E147" s="624"/>
      <c r="F147" s="695"/>
      <c r="G147" s="448"/>
      <c r="H147" s="448"/>
      <c r="I147" s="448"/>
      <c r="J147" s="469"/>
      <c r="K147" s="698"/>
    </row>
    <row r="148" ht="14.75" spans="1:11">
      <c r="A148" s="427"/>
      <c r="B148" s="643"/>
      <c r="C148" s="504"/>
      <c r="D148" s="730"/>
      <c r="E148" s="624"/>
      <c r="F148" s="695"/>
      <c r="G148" s="451"/>
      <c r="H148" s="451"/>
      <c r="I148" s="451"/>
      <c r="J148" s="469"/>
      <c r="K148" s="698"/>
    </row>
    <row r="149" ht="16.5" customHeight="1" spans="1:11">
      <c r="A149" s="603" t="s">
        <v>328</v>
      </c>
      <c r="B149" s="682">
        <v>1.3</v>
      </c>
      <c r="C149" s="389" t="s">
        <v>329</v>
      </c>
      <c r="D149" s="390"/>
      <c r="E149" s="390"/>
      <c r="F149" s="390"/>
      <c r="G149" s="390"/>
      <c r="H149" s="390"/>
      <c r="I149" s="390"/>
      <c r="J149" s="717"/>
      <c r="K149" s="698"/>
    </row>
    <row r="150" ht="31.5" customHeight="1" spans="1:11">
      <c r="A150" s="605"/>
      <c r="B150" s="640"/>
      <c r="C150" s="493" t="s">
        <v>330</v>
      </c>
      <c r="D150" s="610">
        <v>5</v>
      </c>
      <c r="E150" s="623">
        <v>5</v>
      </c>
      <c r="F150" s="694">
        <v>5</v>
      </c>
      <c r="G150" s="445"/>
      <c r="H150" s="445"/>
      <c r="I150" s="445"/>
      <c r="J150" s="445"/>
      <c r="K150" s="698"/>
    </row>
    <row r="151" ht="14" spans="1:11">
      <c r="A151" s="605"/>
      <c r="B151" s="640"/>
      <c r="C151" s="516"/>
      <c r="D151" s="613"/>
      <c r="E151" s="624"/>
      <c r="F151" s="695"/>
      <c r="G151" s="448"/>
      <c r="H151" s="448"/>
      <c r="I151" s="448"/>
      <c r="J151" s="448"/>
      <c r="K151" s="698"/>
    </row>
    <row r="152" ht="14" spans="1:11">
      <c r="A152" s="605"/>
      <c r="B152" s="640"/>
      <c r="C152" s="516" t="s">
        <v>331</v>
      </c>
      <c r="D152" s="613"/>
      <c r="E152" s="624"/>
      <c r="F152" s="695"/>
      <c r="G152" s="448"/>
      <c r="H152" s="448"/>
      <c r="I152" s="448"/>
      <c r="J152" s="448"/>
      <c r="K152" s="698"/>
    </row>
    <row r="153" ht="14" spans="1:11">
      <c r="A153" s="427"/>
      <c r="B153" s="640"/>
      <c r="C153" s="516" t="s">
        <v>332</v>
      </c>
      <c r="D153" s="613"/>
      <c r="E153" s="624"/>
      <c r="F153" s="695"/>
      <c r="G153" s="448"/>
      <c r="H153" s="448"/>
      <c r="I153" s="448"/>
      <c r="J153" s="448"/>
      <c r="K153" s="698"/>
    </row>
    <row r="154" ht="14" spans="1:11">
      <c r="A154" s="427"/>
      <c r="B154" s="640"/>
      <c r="C154" s="516" t="s">
        <v>333</v>
      </c>
      <c r="D154" s="613"/>
      <c r="E154" s="624"/>
      <c r="F154" s="695"/>
      <c r="G154" s="448"/>
      <c r="H154" s="448"/>
      <c r="I154" s="448"/>
      <c r="J154" s="448"/>
      <c r="K154" s="698"/>
    </row>
    <row r="155" ht="14" spans="1:11">
      <c r="A155" s="427"/>
      <c r="B155" s="640"/>
      <c r="C155" s="516" t="s">
        <v>334</v>
      </c>
      <c r="D155" s="613"/>
      <c r="E155" s="624"/>
      <c r="F155" s="695"/>
      <c r="G155" s="448"/>
      <c r="H155" s="448"/>
      <c r="I155" s="448"/>
      <c r="J155" s="448"/>
      <c r="K155" s="698"/>
    </row>
    <row r="156" ht="14" spans="1:11">
      <c r="A156" s="427"/>
      <c r="B156" s="640"/>
      <c r="C156" s="516" t="s">
        <v>335</v>
      </c>
      <c r="D156" s="613"/>
      <c r="E156" s="624"/>
      <c r="F156" s="695"/>
      <c r="G156" s="448"/>
      <c r="H156" s="448"/>
      <c r="I156" s="448"/>
      <c r="J156" s="448"/>
      <c r="K156" s="698"/>
    </row>
    <row r="157" ht="14" spans="1:11">
      <c r="A157" s="427"/>
      <c r="B157" s="640"/>
      <c r="C157" s="423" t="s">
        <v>336</v>
      </c>
      <c r="D157" s="613"/>
      <c r="E157" s="624"/>
      <c r="F157" s="695"/>
      <c r="G157" s="448"/>
      <c r="H157" s="448"/>
      <c r="I157" s="448"/>
      <c r="J157" s="448"/>
      <c r="K157" s="698"/>
    </row>
    <row r="158" ht="14.75" spans="1:11">
      <c r="A158" s="427"/>
      <c r="B158" s="640"/>
      <c r="C158" s="708"/>
      <c r="D158" s="615"/>
      <c r="E158" s="625"/>
      <c r="F158" s="696"/>
      <c r="G158" s="451"/>
      <c r="H158" s="451"/>
      <c r="I158" s="451"/>
      <c r="J158" s="451"/>
      <c r="K158" s="698"/>
    </row>
    <row r="159" ht="54" customHeight="1" spans="1:11">
      <c r="A159" s="427"/>
      <c r="B159" s="641">
        <v>1.3</v>
      </c>
      <c r="C159" s="731" t="s">
        <v>337</v>
      </c>
      <c r="D159" s="610">
        <v>5</v>
      </c>
      <c r="E159" s="623">
        <v>5</v>
      </c>
      <c r="F159" s="694">
        <v>5</v>
      </c>
      <c r="G159" s="445"/>
      <c r="H159" s="445"/>
      <c r="I159" s="445"/>
      <c r="J159" s="445"/>
      <c r="K159" s="698"/>
    </row>
    <row r="160" ht="14" spans="1:11">
      <c r="A160" s="427"/>
      <c r="B160" s="640"/>
      <c r="C160" s="504"/>
      <c r="D160" s="613"/>
      <c r="E160" s="624"/>
      <c r="F160" s="695"/>
      <c r="G160" s="448"/>
      <c r="H160" s="448"/>
      <c r="I160" s="448"/>
      <c r="J160" s="448"/>
      <c r="K160" s="698"/>
    </row>
    <row r="161" ht="14" spans="1:11">
      <c r="A161" s="427"/>
      <c r="B161" s="640"/>
      <c r="C161" s="504" t="s">
        <v>338</v>
      </c>
      <c r="D161" s="613"/>
      <c r="E161" s="624"/>
      <c r="F161" s="695"/>
      <c r="G161" s="448"/>
      <c r="H161" s="448"/>
      <c r="I161" s="448"/>
      <c r="J161" s="448"/>
      <c r="K161" s="698"/>
    </row>
    <row r="162" ht="14" spans="1:11">
      <c r="A162" s="427"/>
      <c r="B162" s="640"/>
      <c r="C162" s="504" t="s">
        <v>339</v>
      </c>
      <c r="D162" s="613"/>
      <c r="E162" s="624"/>
      <c r="F162" s="695"/>
      <c r="G162" s="448"/>
      <c r="H162" s="448"/>
      <c r="I162" s="448"/>
      <c r="J162" s="448"/>
      <c r="K162" s="698"/>
    </row>
    <row r="163" ht="14" spans="1:11">
      <c r="A163" s="427"/>
      <c r="B163" s="640"/>
      <c r="C163" s="504" t="s">
        <v>340</v>
      </c>
      <c r="D163" s="613"/>
      <c r="E163" s="624"/>
      <c r="F163" s="695"/>
      <c r="G163" s="448"/>
      <c r="H163" s="448"/>
      <c r="I163" s="448"/>
      <c r="J163" s="448"/>
      <c r="K163" s="698"/>
    </row>
    <row r="164" ht="14" spans="1:11">
      <c r="A164" s="427"/>
      <c r="B164" s="640"/>
      <c r="C164" s="504" t="s">
        <v>341</v>
      </c>
      <c r="D164" s="613"/>
      <c r="E164" s="624"/>
      <c r="F164" s="695"/>
      <c r="G164" s="448"/>
      <c r="H164" s="448"/>
      <c r="I164" s="448"/>
      <c r="J164" s="448"/>
      <c r="K164" s="698"/>
    </row>
    <row r="165" ht="14" spans="1:11">
      <c r="A165" s="427"/>
      <c r="B165" s="640"/>
      <c r="C165" s="504" t="s">
        <v>342</v>
      </c>
      <c r="D165" s="613"/>
      <c r="E165" s="624"/>
      <c r="F165" s="695"/>
      <c r="G165" s="448"/>
      <c r="H165" s="448"/>
      <c r="I165" s="448"/>
      <c r="J165" s="448"/>
      <c r="K165" s="698"/>
    </row>
    <row r="166" ht="42" spans="1:11">
      <c r="A166" s="427"/>
      <c r="B166" s="640"/>
      <c r="C166" s="567" t="s">
        <v>343</v>
      </c>
      <c r="D166" s="613"/>
      <c r="E166" s="624"/>
      <c r="F166" s="695"/>
      <c r="G166" s="448"/>
      <c r="H166" s="448"/>
      <c r="I166" s="448"/>
      <c r="J166" s="448"/>
      <c r="K166" s="698"/>
    </row>
    <row r="167" ht="14.75" spans="1:11">
      <c r="A167" s="427"/>
      <c r="B167" s="643"/>
      <c r="C167" s="569"/>
      <c r="D167" s="615"/>
      <c r="E167" s="625"/>
      <c r="F167" s="696"/>
      <c r="G167" s="451"/>
      <c r="H167" s="451"/>
      <c r="I167" s="451"/>
      <c r="J167" s="451"/>
      <c r="K167" s="698"/>
    </row>
    <row r="168" ht="52.5" customHeight="1" spans="1:11">
      <c r="A168" s="427"/>
      <c r="B168" s="640">
        <v>1.3</v>
      </c>
      <c r="C168" s="732" t="s">
        <v>344</v>
      </c>
      <c r="D168" s="610">
        <v>5</v>
      </c>
      <c r="E168" s="623">
        <v>5</v>
      </c>
      <c r="F168" s="694">
        <v>5</v>
      </c>
      <c r="G168" s="445"/>
      <c r="H168" s="445"/>
      <c r="I168" s="445"/>
      <c r="J168" s="445"/>
      <c r="K168" s="698"/>
    </row>
    <row r="169" ht="5" customHeight="1" spans="1:11">
      <c r="A169" s="427"/>
      <c r="B169" s="640"/>
      <c r="C169" s="504"/>
      <c r="D169" s="613"/>
      <c r="E169" s="624"/>
      <c r="F169" s="695"/>
      <c r="G169" s="448"/>
      <c r="H169" s="448"/>
      <c r="I169" s="448"/>
      <c r="J169" s="448"/>
      <c r="K169" s="698"/>
    </row>
    <row r="170" ht="34.5" customHeight="1" spans="1:11">
      <c r="A170" s="427"/>
      <c r="B170" s="640"/>
      <c r="C170" s="516" t="s">
        <v>345</v>
      </c>
      <c r="D170" s="613"/>
      <c r="E170" s="624"/>
      <c r="F170" s="695"/>
      <c r="G170" s="448"/>
      <c r="H170" s="448"/>
      <c r="I170" s="448"/>
      <c r="J170" s="448"/>
      <c r="K170" s="698"/>
    </row>
    <row r="171" ht="36" customHeight="1" spans="1:11">
      <c r="A171" s="427"/>
      <c r="B171" s="640"/>
      <c r="C171" s="516" t="s">
        <v>346</v>
      </c>
      <c r="D171" s="613"/>
      <c r="E171" s="624"/>
      <c r="F171" s="695"/>
      <c r="G171" s="448"/>
      <c r="H171" s="448"/>
      <c r="I171" s="448"/>
      <c r="J171" s="448"/>
      <c r="K171" s="698"/>
    </row>
    <row r="172" ht="38.25" customHeight="1" spans="1:11">
      <c r="A172" s="427"/>
      <c r="B172" s="640"/>
      <c r="C172" s="516" t="s">
        <v>347</v>
      </c>
      <c r="D172" s="613"/>
      <c r="E172" s="624"/>
      <c r="F172" s="695"/>
      <c r="G172" s="448"/>
      <c r="H172" s="448"/>
      <c r="I172" s="448"/>
      <c r="J172" s="448"/>
      <c r="K172" s="698"/>
    </row>
    <row r="173" ht="36" customHeight="1" spans="1:11">
      <c r="A173" s="427"/>
      <c r="B173" s="640"/>
      <c r="C173" s="516" t="s">
        <v>348</v>
      </c>
      <c r="D173" s="613"/>
      <c r="E173" s="624"/>
      <c r="F173" s="695"/>
      <c r="G173" s="448"/>
      <c r="H173" s="448"/>
      <c r="I173" s="448"/>
      <c r="J173" s="448"/>
      <c r="K173" s="698"/>
    </row>
    <row r="174" ht="39.75" customHeight="1" spans="1:11">
      <c r="A174" s="427"/>
      <c r="B174" s="640"/>
      <c r="C174" s="516" t="s">
        <v>349</v>
      </c>
      <c r="D174" s="613"/>
      <c r="E174" s="624"/>
      <c r="F174" s="695"/>
      <c r="G174" s="448"/>
      <c r="H174" s="448"/>
      <c r="I174" s="448"/>
      <c r="J174" s="448"/>
      <c r="K174" s="698"/>
    </row>
    <row r="175" ht="14" spans="1:11">
      <c r="A175" s="427"/>
      <c r="B175" s="640"/>
      <c r="C175" s="504" t="s">
        <v>350</v>
      </c>
      <c r="D175" s="613"/>
      <c r="E175" s="624"/>
      <c r="F175" s="695"/>
      <c r="G175" s="448"/>
      <c r="H175" s="448"/>
      <c r="I175" s="448"/>
      <c r="J175" s="448"/>
      <c r="K175" s="698"/>
    </row>
    <row r="176" ht="18.75" customHeight="1" spans="1:11">
      <c r="A176" s="427"/>
      <c r="B176" s="643"/>
      <c r="C176" s="399"/>
      <c r="D176" s="615"/>
      <c r="E176" s="625"/>
      <c r="F176" s="696"/>
      <c r="G176" s="451"/>
      <c r="H176" s="451"/>
      <c r="I176" s="451"/>
      <c r="J176" s="451"/>
      <c r="K176" s="698"/>
    </row>
    <row r="177" ht="59.25" customHeight="1" spans="1:11">
      <c r="A177" s="605"/>
      <c r="B177" s="641">
        <v>1.3</v>
      </c>
      <c r="C177" s="409" t="s">
        <v>351</v>
      </c>
      <c r="D177" s="729">
        <v>5</v>
      </c>
      <c r="E177" s="623">
        <v>5</v>
      </c>
      <c r="F177" s="694">
        <v>5</v>
      </c>
      <c r="G177" s="445"/>
      <c r="H177" s="445"/>
      <c r="I177" s="445"/>
      <c r="J177" s="445"/>
      <c r="K177" s="698"/>
    </row>
    <row r="178" ht="14.25" customHeight="1" spans="1:11">
      <c r="A178" s="605"/>
      <c r="B178" s="640"/>
      <c r="C178" s="504"/>
      <c r="D178" s="730"/>
      <c r="E178" s="624"/>
      <c r="F178" s="695"/>
      <c r="G178" s="448"/>
      <c r="H178" s="448"/>
      <c r="I178" s="448"/>
      <c r="J178" s="448"/>
      <c r="K178" s="698"/>
    </row>
    <row r="179" ht="34.5" customHeight="1" spans="1:11">
      <c r="A179" s="605"/>
      <c r="B179" s="640"/>
      <c r="C179" s="504" t="s">
        <v>352</v>
      </c>
      <c r="D179" s="730"/>
      <c r="E179" s="624"/>
      <c r="F179" s="695"/>
      <c r="G179" s="448"/>
      <c r="H179" s="448"/>
      <c r="I179" s="448"/>
      <c r="J179" s="448"/>
      <c r="K179" s="698"/>
    </row>
    <row r="180" ht="35.25" customHeight="1" spans="1:11">
      <c r="A180" s="427"/>
      <c r="B180" s="640"/>
      <c r="C180" s="504" t="s">
        <v>353</v>
      </c>
      <c r="D180" s="730"/>
      <c r="E180" s="624"/>
      <c r="F180" s="695"/>
      <c r="G180" s="448"/>
      <c r="H180" s="448"/>
      <c r="I180" s="448"/>
      <c r="J180" s="448"/>
      <c r="K180" s="698"/>
    </row>
    <row r="181" ht="14" spans="1:11">
      <c r="A181" s="427"/>
      <c r="B181" s="640"/>
      <c r="C181" s="504" t="s">
        <v>354</v>
      </c>
      <c r="D181" s="730"/>
      <c r="E181" s="624"/>
      <c r="F181" s="695"/>
      <c r="G181" s="448"/>
      <c r="H181" s="448"/>
      <c r="I181" s="448"/>
      <c r="J181" s="448"/>
      <c r="K181" s="698"/>
    </row>
    <row r="182" ht="44.25" customHeight="1" spans="1:11">
      <c r="A182" s="427"/>
      <c r="B182" s="640"/>
      <c r="C182" s="504" t="s">
        <v>355</v>
      </c>
      <c r="D182" s="730"/>
      <c r="E182" s="624"/>
      <c r="F182" s="695"/>
      <c r="G182" s="448"/>
      <c r="H182" s="448"/>
      <c r="I182" s="448"/>
      <c r="J182" s="448"/>
      <c r="K182" s="698"/>
    </row>
    <row r="183" ht="36" customHeight="1" spans="1:11">
      <c r="A183" s="427"/>
      <c r="B183" s="640"/>
      <c r="C183" s="504" t="s">
        <v>356</v>
      </c>
      <c r="D183" s="730"/>
      <c r="E183" s="624"/>
      <c r="F183" s="695"/>
      <c r="G183" s="448"/>
      <c r="H183" s="448"/>
      <c r="I183" s="448"/>
      <c r="J183" s="448"/>
      <c r="K183" s="698"/>
    </row>
    <row r="184" ht="14" spans="1:11">
      <c r="A184" s="427"/>
      <c r="B184" s="640"/>
      <c r="C184" s="567" t="s">
        <v>357</v>
      </c>
      <c r="D184" s="730"/>
      <c r="E184" s="624"/>
      <c r="F184" s="695"/>
      <c r="G184" s="448"/>
      <c r="H184" s="448"/>
      <c r="I184" s="448"/>
      <c r="J184" s="448"/>
      <c r="K184" s="698"/>
    </row>
    <row r="185" ht="11.25" customHeight="1" spans="1:11">
      <c r="A185" s="427"/>
      <c r="B185" s="640"/>
      <c r="C185" s="617"/>
      <c r="D185" s="733"/>
      <c r="E185" s="625"/>
      <c r="F185" s="696"/>
      <c r="G185" s="451"/>
      <c r="H185" s="451"/>
      <c r="I185" s="451"/>
      <c r="J185" s="451"/>
      <c r="K185" s="698"/>
    </row>
    <row r="186" ht="54" customHeight="1" spans="1:11">
      <c r="A186" s="427"/>
      <c r="B186" s="640">
        <v>1.3</v>
      </c>
      <c r="C186" s="481" t="s">
        <v>358</v>
      </c>
      <c r="D186" s="729">
        <v>5</v>
      </c>
      <c r="E186" s="623">
        <v>5</v>
      </c>
      <c r="F186" s="694">
        <v>5</v>
      </c>
      <c r="G186" s="445"/>
      <c r="H186" s="445"/>
      <c r="I186" s="445"/>
      <c r="J186" s="734"/>
      <c r="K186" s="698"/>
    </row>
    <row r="187" ht="11.25" customHeight="1" spans="1:11">
      <c r="A187" s="427"/>
      <c r="B187" s="640"/>
      <c r="C187" s="562"/>
      <c r="D187" s="730"/>
      <c r="E187" s="624"/>
      <c r="F187" s="695"/>
      <c r="G187" s="448"/>
      <c r="H187" s="448"/>
      <c r="I187" s="448"/>
      <c r="J187" s="735"/>
      <c r="K187" s="698"/>
    </row>
    <row r="188" ht="14" spans="1:11">
      <c r="A188" s="427"/>
      <c r="B188" s="640"/>
      <c r="C188" s="404" t="s">
        <v>359</v>
      </c>
      <c r="D188" s="730"/>
      <c r="E188" s="624"/>
      <c r="F188" s="695"/>
      <c r="G188" s="448"/>
      <c r="H188" s="448"/>
      <c r="I188" s="448"/>
      <c r="J188" s="735"/>
      <c r="K188" s="698"/>
    </row>
    <row r="189" ht="14" spans="1:11">
      <c r="A189" s="427"/>
      <c r="B189" s="640"/>
      <c r="C189" s="404" t="s">
        <v>360</v>
      </c>
      <c r="D189" s="730"/>
      <c r="E189" s="624"/>
      <c r="F189" s="695"/>
      <c r="G189" s="448"/>
      <c r="H189" s="448"/>
      <c r="I189" s="448"/>
      <c r="J189" s="735"/>
      <c r="K189" s="698"/>
    </row>
    <row r="190" ht="14" spans="1:11">
      <c r="A190" s="427"/>
      <c r="B190" s="640"/>
      <c r="C190" s="404" t="s">
        <v>361</v>
      </c>
      <c r="D190" s="730"/>
      <c r="E190" s="624"/>
      <c r="F190" s="695"/>
      <c r="G190" s="448"/>
      <c r="H190" s="448"/>
      <c r="I190" s="448"/>
      <c r="J190" s="735"/>
      <c r="K190" s="698"/>
    </row>
    <row r="191" ht="14" spans="1:11">
      <c r="A191" s="427"/>
      <c r="B191" s="640"/>
      <c r="C191" s="404" t="s">
        <v>362</v>
      </c>
      <c r="D191" s="730"/>
      <c r="E191" s="624"/>
      <c r="F191" s="695"/>
      <c r="G191" s="448"/>
      <c r="H191" s="448"/>
      <c r="I191" s="448"/>
      <c r="J191" s="735"/>
      <c r="K191" s="698"/>
    </row>
    <row r="192" ht="14" spans="1:11">
      <c r="A192" s="427"/>
      <c r="B192" s="640"/>
      <c r="C192" s="404" t="s">
        <v>363</v>
      </c>
      <c r="D192" s="730"/>
      <c r="E192" s="624"/>
      <c r="F192" s="695"/>
      <c r="G192" s="448"/>
      <c r="H192" s="448"/>
      <c r="I192" s="448"/>
      <c r="J192" s="735"/>
      <c r="K192" s="698"/>
    </row>
    <row r="193" ht="12" customHeight="1" spans="1:11">
      <c r="A193" s="427"/>
      <c r="B193" s="640"/>
      <c r="C193" s="564"/>
      <c r="D193" s="730"/>
      <c r="E193" s="624"/>
      <c r="F193" s="695"/>
      <c r="G193" s="451"/>
      <c r="H193" s="451"/>
      <c r="I193" s="451"/>
      <c r="J193" s="735"/>
      <c r="K193" s="698"/>
    </row>
    <row r="194" ht="39" customHeight="1" spans="1:11">
      <c r="A194" s="427"/>
      <c r="B194" s="640">
        <v>1.3</v>
      </c>
      <c r="C194" s="565" t="s">
        <v>364</v>
      </c>
      <c r="D194" s="610">
        <v>5</v>
      </c>
      <c r="E194" s="623">
        <v>5</v>
      </c>
      <c r="F194" s="694">
        <v>5</v>
      </c>
      <c r="G194" s="445"/>
      <c r="H194" s="445"/>
      <c r="I194" s="445"/>
      <c r="J194" s="735"/>
      <c r="K194" s="763"/>
    </row>
    <row r="195" ht="14" spans="1:11">
      <c r="A195" s="427"/>
      <c r="B195" s="640"/>
      <c r="C195" s="504" t="s">
        <v>365</v>
      </c>
      <c r="D195" s="613"/>
      <c r="E195" s="624"/>
      <c r="F195" s="695"/>
      <c r="G195" s="448"/>
      <c r="H195" s="448"/>
      <c r="I195" s="448"/>
      <c r="J195" s="735"/>
      <c r="K195" s="763"/>
    </row>
    <row r="196" ht="14" spans="1:11">
      <c r="A196" s="427"/>
      <c r="B196" s="640"/>
      <c r="C196" s="504" t="s">
        <v>366</v>
      </c>
      <c r="D196" s="613"/>
      <c r="E196" s="624"/>
      <c r="F196" s="695"/>
      <c r="G196" s="448"/>
      <c r="H196" s="448"/>
      <c r="I196" s="448"/>
      <c r="J196" s="735"/>
      <c r="K196" s="763"/>
    </row>
    <row r="197" ht="14" spans="1:11">
      <c r="A197" s="427"/>
      <c r="B197" s="640"/>
      <c r="C197" s="504" t="s">
        <v>367</v>
      </c>
      <c r="D197" s="613"/>
      <c r="E197" s="624"/>
      <c r="F197" s="695"/>
      <c r="G197" s="448"/>
      <c r="H197" s="448"/>
      <c r="I197" s="448"/>
      <c r="J197" s="735"/>
      <c r="K197" s="763"/>
    </row>
    <row r="198" ht="14" spans="1:11">
      <c r="A198" s="427"/>
      <c r="B198" s="640"/>
      <c r="C198" s="504" t="s">
        <v>368</v>
      </c>
      <c r="D198" s="613"/>
      <c r="E198" s="624"/>
      <c r="F198" s="695"/>
      <c r="G198" s="448"/>
      <c r="H198" s="448"/>
      <c r="I198" s="448"/>
      <c r="J198" s="735"/>
      <c r="K198" s="763"/>
    </row>
    <row r="199" ht="14" spans="1:11">
      <c r="A199" s="427"/>
      <c r="B199" s="640"/>
      <c r="C199" s="504" t="s">
        <v>369</v>
      </c>
      <c r="D199" s="613"/>
      <c r="E199" s="624"/>
      <c r="F199" s="695"/>
      <c r="G199" s="448"/>
      <c r="H199" s="448"/>
      <c r="I199" s="448"/>
      <c r="J199" s="735"/>
      <c r="K199" s="763"/>
    </row>
    <row r="200" ht="9.75" customHeight="1" spans="1:11">
      <c r="A200" s="427"/>
      <c r="B200" s="643"/>
      <c r="C200" s="567"/>
      <c r="D200" s="615"/>
      <c r="E200" s="625"/>
      <c r="F200" s="696"/>
      <c r="G200" s="451"/>
      <c r="H200" s="451"/>
      <c r="I200" s="451"/>
      <c r="J200" s="764"/>
      <c r="K200" s="763"/>
    </row>
    <row r="201" ht="14.25" customHeight="1" spans="1:11">
      <c r="A201" s="427"/>
      <c r="B201" s="736"/>
      <c r="C201" s="598" t="s">
        <v>370</v>
      </c>
      <c r="D201" s="737">
        <f>SUM(D10:D200)</f>
        <v>110</v>
      </c>
      <c r="E201" s="737">
        <f>SUM(E10:E200)</f>
        <v>110</v>
      </c>
      <c r="F201" s="737">
        <f>SUM(F10:F200)</f>
        <v>110</v>
      </c>
      <c r="G201" s="754"/>
      <c r="H201" s="739"/>
      <c r="I201" s="765"/>
      <c r="J201" s="766"/>
      <c r="K201" s="698"/>
    </row>
    <row r="202" ht="14.75" spans="1:11">
      <c r="A202" s="427"/>
      <c r="B202" s="736"/>
      <c r="C202" s="600" t="s">
        <v>371</v>
      </c>
      <c r="D202" s="738"/>
      <c r="E202" s="738">
        <f>E201/D201*20</f>
        <v>20</v>
      </c>
      <c r="F202" s="755">
        <f>F201/D201*20</f>
        <v>20</v>
      </c>
      <c r="G202" s="756"/>
      <c r="H202" s="757"/>
      <c r="I202" s="767"/>
      <c r="J202" s="768"/>
      <c r="K202" s="698"/>
    </row>
    <row r="203" ht="14.75" spans="1:11">
      <c r="A203" s="642"/>
      <c r="B203" s="739"/>
      <c r="C203" s="600" t="s">
        <v>372</v>
      </c>
      <c r="D203" s="738"/>
      <c r="E203" s="738">
        <f>E201/D201*100</f>
        <v>100</v>
      </c>
      <c r="F203" s="755">
        <f>F201/D201*100</f>
        <v>100</v>
      </c>
      <c r="G203" s="758"/>
      <c r="H203" s="759"/>
      <c r="I203" s="769"/>
      <c r="J203" s="768"/>
      <c r="K203" s="698"/>
    </row>
    <row r="204" ht="15.75" customHeight="1" spans="1:11">
      <c r="A204" s="605" t="s">
        <v>123</v>
      </c>
      <c r="B204" s="682">
        <v>2.1</v>
      </c>
      <c r="C204" s="389" t="s">
        <v>373</v>
      </c>
      <c r="D204" s="390"/>
      <c r="E204" s="390"/>
      <c r="F204" s="390"/>
      <c r="G204" s="621"/>
      <c r="H204" s="622"/>
      <c r="I204" s="622"/>
      <c r="J204" s="770"/>
      <c r="K204" s="771"/>
    </row>
    <row r="205" ht="53.25" customHeight="1" spans="1:11">
      <c r="A205" s="605"/>
      <c r="B205" s="640"/>
      <c r="C205" s="740" t="s">
        <v>374</v>
      </c>
      <c r="D205" s="393">
        <v>5</v>
      </c>
      <c r="E205" s="443">
        <v>5</v>
      </c>
      <c r="F205" s="444">
        <v>5</v>
      </c>
      <c r="G205" s="445"/>
      <c r="H205" s="445"/>
      <c r="I205" s="445"/>
      <c r="J205" s="445"/>
      <c r="K205" s="698"/>
    </row>
    <row r="206" ht="14" spans="1:11">
      <c r="A206" s="427"/>
      <c r="B206" s="640"/>
      <c r="C206" s="741"/>
      <c r="D206" s="396"/>
      <c r="E206" s="446"/>
      <c r="F206" s="447"/>
      <c r="G206" s="448"/>
      <c r="H206" s="448"/>
      <c r="I206" s="448"/>
      <c r="J206" s="448"/>
      <c r="K206" s="698"/>
    </row>
    <row r="207" ht="26.5" customHeight="1" spans="1:11">
      <c r="A207" s="427"/>
      <c r="B207" s="640"/>
      <c r="C207" s="742" t="s">
        <v>375</v>
      </c>
      <c r="D207" s="396"/>
      <c r="E207" s="446"/>
      <c r="F207" s="447"/>
      <c r="G207" s="448"/>
      <c r="H207" s="448"/>
      <c r="I207" s="448"/>
      <c r="J207" s="448"/>
      <c r="K207" s="698"/>
    </row>
    <row r="208" ht="10" customHeight="1" spans="1:11">
      <c r="A208" s="427"/>
      <c r="B208" s="640"/>
      <c r="C208" s="742"/>
      <c r="D208" s="396"/>
      <c r="E208" s="446"/>
      <c r="F208" s="447"/>
      <c r="G208" s="448"/>
      <c r="H208" s="448"/>
      <c r="I208" s="448"/>
      <c r="J208" s="448"/>
      <c r="K208" s="698"/>
    </row>
    <row r="209" ht="14" spans="1:11">
      <c r="A209" s="427"/>
      <c r="B209" s="640"/>
      <c r="C209" s="741" t="s">
        <v>376</v>
      </c>
      <c r="D209" s="396"/>
      <c r="E209" s="446"/>
      <c r="F209" s="447"/>
      <c r="G209" s="448"/>
      <c r="H209" s="448"/>
      <c r="I209" s="448"/>
      <c r="J209" s="448"/>
      <c r="K209" s="698"/>
    </row>
    <row r="210" ht="34.5" customHeight="1" spans="1:11">
      <c r="A210" s="427"/>
      <c r="B210" s="640"/>
      <c r="C210" s="741" t="s">
        <v>377</v>
      </c>
      <c r="D210" s="396"/>
      <c r="E210" s="446"/>
      <c r="F210" s="447"/>
      <c r="G210" s="448"/>
      <c r="H210" s="448"/>
      <c r="I210" s="448"/>
      <c r="J210" s="448"/>
      <c r="K210" s="698"/>
    </row>
    <row r="211" ht="14" spans="1:11">
      <c r="A211" s="427"/>
      <c r="B211" s="640"/>
      <c r="C211" s="741" t="s">
        <v>378</v>
      </c>
      <c r="D211" s="396"/>
      <c r="E211" s="446"/>
      <c r="F211" s="447"/>
      <c r="G211" s="448"/>
      <c r="H211" s="448"/>
      <c r="I211" s="448"/>
      <c r="J211" s="448"/>
      <c r="K211" s="698"/>
    </row>
    <row r="212" ht="14" spans="1:11">
      <c r="A212" s="427"/>
      <c r="B212" s="640"/>
      <c r="C212" s="741" t="s">
        <v>379</v>
      </c>
      <c r="D212" s="396"/>
      <c r="E212" s="446"/>
      <c r="F212" s="447"/>
      <c r="G212" s="448"/>
      <c r="H212" s="448"/>
      <c r="I212" s="448"/>
      <c r="J212" s="448"/>
      <c r="K212" s="698"/>
    </row>
    <row r="213" ht="14" spans="1:11">
      <c r="A213" s="427"/>
      <c r="B213" s="640"/>
      <c r="C213" s="741" t="s">
        <v>380</v>
      </c>
      <c r="D213" s="396"/>
      <c r="E213" s="446"/>
      <c r="F213" s="447"/>
      <c r="G213" s="448"/>
      <c r="H213" s="448"/>
      <c r="I213" s="448"/>
      <c r="J213" s="448"/>
      <c r="K213" s="698"/>
    </row>
    <row r="214" ht="14.75" spans="1:11">
      <c r="A214" s="427"/>
      <c r="B214" s="640"/>
      <c r="C214" s="485"/>
      <c r="D214" s="400"/>
      <c r="E214" s="449"/>
      <c r="F214" s="450"/>
      <c r="G214" s="451"/>
      <c r="H214" s="451"/>
      <c r="I214" s="451"/>
      <c r="J214" s="451"/>
      <c r="K214" s="698"/>
    </row>
    <row r="215" ht="35.25" customHeight="1" spans="1:11">
      <c r="A215" s="427"/>
      <c r="B215" s="640"/>
      <c r="C215" s="742" t="s">
        <v>381</v>
      </c>
      <c r="D215" s="393">
        <v>5</v>
      </c>
      <c r="E215" s="443">
        <v>5</v>
      </c>
      <c r="F215" s="444">
        <v>5</v>
      </c>
      <c r="G215" s="445"/>
      <c r="H215" s="445"/>
      <c r="I215" s="445"/>
      <c r="J215" s="445"/>
      <c r="K215" s="698"/>
    </row>
    <row r="216" ht="11" customHeight="1" spans="1:11">
      <c r="A216" s="427"/>
      <c r="B216" s="640"/>
      <c r="C216" s="742"/>
      <c r="D216" s="396"/>
      <c r="E216" s="446"/>
      <c r="F216" s="447"/>
      <c r="G216" s="448"/>
      <c r="H216" s="448"/>
      <c r="I216" s="448"/>
      <c r="J216" s="448"/>
      <c r="K216" s="698"/>
    </row>
    <row r="217" ht="28" spans="1:11">
      <c r="A217" s="427"/>
      <c r="B217" s="640"/>
      <c r="C217" s="741" t="s">
        <v>382</v>
      </c>
      <c r="D217" s="396"/>
      <c r="E217" s="446"/>
      <c r="F217" s="447"/>
      <c r="G217" s="448"/>
      <c r="H217" s="448"/>
      <c r="I217" s="448"/>
      <c r="J217" s="448"/>
      <c r="K217" s="698"/>
    </row>
    <row r="218" ht="30.75" customHeight="1" spans="1:11">
      <c r="A218" s="427"/>
      <c r="B218" s="640"/>
      <c r="C218" s="741" t="s">
        <v>383</v>
      </c>
      <c r="D218" s="396"/>
      <c r="E218" s="446"/>
      <c r="F218" s="447"/>
      <c r="G218" s="448"/>
      <c r="H218" s="448"/>
      <c r="I218" s="448"/>
      <c r="J218" s="448"/>
      <c r="K218" s="698"/>
    </row>
    <row r="219" ht="14" spans="1:11">
      <c r="A219" s="427"/>
      <c r="B219" s="640"/>
      <c r="C219" s="741" t="s">
        <v>384</v>
      </c>
      <c r="D219" s="396"/>
      <c r="E219" s="446"/>
      <c r="F219" s="447"/>
      <c r="G219" s="448"/>
      <c r="H219" s="448"/>
      <c r="I219" s="448"/>
      <c r="J219" s="448"/>
      <c r="K219" s="698"/>
    </row>
    <row r="220" ht="31.5" customHeight="1" spans="1:11">
      <c r="A220" s="427"/>
      <c r="B220" s="640"/>
      <c r="C220" s="741" t="s">
        <v>385</v>
      </c>
      <c r="D220" s="396"/>
      <c r="E220" s="446"/>
      <c r="F220" s="447"/>
      <c r="G220" s="448"/>
      <c r="H220" s="448"/>
      <c r="I220" s="448"/>
      <c r="J220" s="448"/>
      <c r="K220" s="698"/>
    </row>
    <row r="221" ht="14" spans="1:11">
      <c r="A221" s="427"/>
      <c r="B221" s="640"/>
      <c r="C221" s="741" t="s">
        <v>386</v>
      </c>
      <c r="D221" s="396"/>
      <c r="E221" s="446"/>
      <c r="F221" s="447"/>
      <c r="G221" s="448"/>
      <c r="H221" s="448"/>
      <c r="I221" s="448"/>
      <c r="J221" s="448"/>
      <c r="K221" s="698"/>
    </row>
    <row r="222" ht="14" spans="1:11">
      <c r="A222" s="427"/>
      <c r="B222" s="640"/>
      <c r="D222" s="396"/>
      <c r="E222" s="446"/>
      <c r="F222" s="447"/>
      <c r="G222" s="448"/>
      <c r="H222" s="448"/>
      <c r="I222" s="448"/>
      <c r="J222" s="448"/>
      <c r="K222" s="698"/>
    </row>
    <row r="223" ht="14.75" spans="1:11">
      <c r="A223" s="427"/>
      <c r="B223" s="640"/>
      <c r="C223" s="743" t="s">
        <v>387</v>
      </c>
      <c r="D223" s="400"/>
      <c r="E223" s="449"/>
      <c r="F223" s="450"/>
      <c r="G223" s="451"/>
      <c r="H223" s="451"/>
      <c r="I223" s="451"/>
      <c r="J223" s="448"/>
      <c r="K223" s="698"/>
    </row>
    <row r="224" ht="56" spans="1:11">
      <c r="A224" s="427"/>
      <c r="B224" s="640">
        <v>2.1</v>
      </c>
      <c r="C224" s="744" t="s">
        <v>388</v>
      </c>
      <c r="D224" s="393">
        <v>5</v>
      </c>
      <c r="E224" s="443">
        <v>5</v>
      </c>
      <c r="F224" s="444">
        <v>5</v>
      </c>
      <c r="G224" s="445"/>
      <c r="H224" s="760"/>
      <c r="I224" s="445"/>
      <c r="J224" s="760"/>
      <c r="K224" s="698"/>
    </row>
    <row r="225" ht="14" spans="1:11">
      <c r="A225" s="427"/>
      <c r="B225" s="640"/>
      <c r="C225" s="745"/>
      <c r="D225" s="396"/>
      <c r="E225" s="446"/>
      <c r="F225" s="447"/>
      <c r="G225" s="448"/>
      <c r="H225" s="761"/>
      <c r="I225" s="448"/>
      <c r="J225" s="761"/>
      <c r="K225" s="698"/>
    </row>
    <row r="226" ht="14" spans="1:11">
      <c r="A226" s="427"/>
      <c r="B226" s="640"/>
      <c r="C226" s="746" t="s">
        <v>389</v>
      </c>
      <c r="D226" s="396"/>
      <c r="E226" s="446"/>
      <c r="F226" s="447"/>
      <c r="G226" s="448"/>
      <c r="H226" s="761"/>
      <c r="I226" s="448"/>
      <c r="J226" s="761"/>
      <c r="K226" s="698"/>
    </row>
    <row r="227" ht="14" spans="1:11">
      <c r="A227" s="427"/>
      <c r="B227" s="640"/>
      <c r="C227" s="746"/>
      <c r="D227" s="396"/>
      <c r="E227" s="446"/>
      <c r="F227" s="447"/>
      <c r="G227" s="448"/>
      <c r="H227" s="761"/>
      <c r="I227" s="448"/>
      <c r="J227" s="761"/>
      <c r="K227" s="698"/>
    </row>
    <row r="228" ht="14" spans="1:11">
      <c r="A228" s="427"/>
      <c r="B228" s="640"/>
      <c r="C228" s="747" t="s">
        <v>390</v>
      </c>
      <c r="D228" s="396"/>
      <c r="E228" s="446"/>
      <c r="F228" s="447"/>
      <c r="G228" s="448"/>
      <c r="H228" s="761"/>
      <c r="I228" s="448"/>
      <c r="J228" s="761"/>
      <c r="K228" s="698"/>
    </row>
    <row r="229" ht="14" spans="1:11">
      <c r="A229" s="427"/>
      <c r="B229" s="640"/>
      <c r="C229" s="747" t="s">
        <v>391</v>
      </c>
      <c r="D229" s="396"/>
      <c r="E229" s="446"/>
      <c r="F229" s="447"/>
      <c r="G229" s="448"/>
      <c r="H229" s="761"/>
      <c r="I229" s="448"/>
      <c r="J229" s="761"/>
      <c r="K229" s="698"/>
    </row>
    <row r="230" ht="14" spans="1:11">
      <c r="A230" s="427"/>
      <c r="B230" s="640"/>
      <c r="C230" s="747" t="s">
        <v>392</v>
      </c>
      <c r="D230" s="396"/>
      <c r="E230" s="446"/>
      <c r="F230" s="447"/>
      <c r="G230" s="448"/>
      <c r="H230" s="761"/>
      <c r="I230" s="448"/>
      <c r="J230" s="761"/>
      <c r="K230" s="698"/>
    </row>
    <row r="231" ht="14" spans="1:11">
      <c r="A231" s="427"/>
      <c r="B231" s="640"/>
      <c r="C231" s="747" t="s">
        <v>393</v>
      </c>
      <c r="D231" s="396"/>
      <c r="E231" s="446"/>
      <c r="F231" s="447"/>
      <c r="G231" s="448"/>
      <c r="H231" s="761"/>
      <c r="I231" s="448"/>
      <c r="J231" s="761"/>
      <c r="K231" s="698"/>
    </row>
    <row r="232" ht="14" spans="1:11">
      <c r="A232" s="707" t="s">
        <v>394</v>
      </c>
      <c r="B232" s="640"/>
      <c r="C232" s="747" t="s">
        <v>395</v>
      </c>
      <c r="D232" s="396"/>
      <c r="E232" s="446"/>
      <c r="F232" s="447"/>
      <c r="G232" s="448"/>
      <c r="H232" s="761"/>
      <c r="I232" s="448"/>
      <c r="J232" s="761"/>
      <c r="K232" s="698"/>
    </row>
    <row r="233" ht="14" spans="1:11">
      <c r="A233" s="707"/>
      <c r="B233" s="640"/>
      <c r="C233" s="748" t="s">
        <v>396</v>
      </c>
      <c r="D233" s="396"/>
      <c r="E233" s="446"/>
      <c r="F233" s="447"/>
      <c r="G233" s="448"/>
      <c r="H233" s="761"/>
      <c r="I233" s="448"/>
      <c r="J233" s="761"/>
      <c r="K233" s="698"/>
    </row>
    <row r="234" ht="25.5" customHeight="1" spans="1:11">
      <c r="A234" s="707"/>
      <c r="B234" s="643"/>
      <c r="C234" s="749" t="s">
        <v>397</v>
      </c>
      <c r="D234" s="400"/>
      <c r="E234" s="449"/>
      <c r="F234" s="450"/>
      <c r="G234" s="451"/>
      <c r="H234" s="762"/>
      <c r="I234" s="451"/>
      <c r="J234" s="761"/>
      <c r="K234" s="698"/>
    </row>
    <row r="235" ht="43.5" customHeight="1" spans="1:11">
      <c r="A235" s="605"/>
      <c r="B235" s="640">
        <v>2.1</v>
      </c>
      <c r="C235" s="732" t="s">
        <v>398</v>
      </c>
      <c r="D235" s="393">
        <v>5</v>
      </c>
      <c r="E235" s="443">
        <v>5</v>
      </c>
      <c r="F235" s="444">
        <v>5</v>
      </c>
      <c r="G235" s="445"/>
      <c r="H235" s="445"/>
      <c r="I235" s="445"/>
      <c r="J235" s="445"/>
      <c r="K235" s="698"/>
    </row>
    <row r="236" ht="14" spans="1:11">
      <c r="A236" s="605"/>
      <c r="B236" s="640"/>
      <c r="C236" s="504"/>
      <c r="D236" s="396"/>
      <c r="E236" s="446"/>
      <c r="F236" s="447"/>
      <c r="G236" s="448"/>
      <c r="H236" s="448"/>
      <c r="I236" s="448"/>
      <c r="J236" s="448"/>
      <c r="K236" s="698"/>
    </row>
    <row r="237" ht="14" spans="1:11">
      <c r="A237" s="427"/>
      <c r="B237" s="640"/>
      <c r="C237" s="504" t="s">
        <v>399</v>
      </c>
      <c r="D237" s="396"/>
      <c r="E237" s="446"/>
      <c r="F237" s="447"/>
      <c r="G237" s="448"/>
      <c r="H237" s="448"/>
      <c r="I237" s="448"/>
      <c r="J237" s="448"/>
      <c r="K237" s="698"/>
    </row>
    <row r="238" ht="14" spans="1:11">
      <c r="A238" s="427"/>
      <c r="B238" s="640"/>
      <c r="C238" s="504" t="s">
        <v>400</v>
      </c>
      <c r="D238" s="396"/>
      <c r="E238" s="446"/>
      <c r="F238" s="447"/>
      <c r="G238" s="448"/>
      <c r="H238" s="448"/>
      <c r="I238" s="448"/>
      <c r="J238" s="448"/>
      <c r="K238" s="698"/>
    </row>
    <row r="239" ht="14" spans="1:11">
      <c r="A239" s="427"/>
      <c r="B239" s="640"/>
      <c r="C239" s="504" t="s">
        <v>401</v>
      </c>
      <c r="D239" s="396"/>
      <c r="E239" s="446"/>
      <c r="F239" s="447"/>
      <c r="G239" s="448"/>
      <c r="H239" s="448"/>
      <c r="I239" s="448"/>
      <c r="J239" s="448"/>
      <c r="K239" s="698"/>
    </row>
    <row r="240" ht="14" spans="1:11">
      <c r="A240" s="427"/>
      <c r="B240" s="640"/>
      <c r="C240" s="504" t="s">
        <v>402</v>
      </c>
      <c r="D240" s="396"/>
      <c r="E240" s="446"/>
      <c r="F240" s="447"/>
      <c r="G240" s="448"/>
      <c r="H240" s="448"/>
      <c r="I240" s="448"/>
      <c r="J240" s="448"/>
      <c r="K240" s="698"/>
    </row>
    <row r="241" ht="14" spans="1:11">
      <c r="A241" s="427"/>
      <c r="B241" s="640"/>
      <c r="C241" s="504" t="s">
        <v>403</v>
      </c>
      <c r="D241" s="396"/>
      <c r="E241" s="446"/>
      <c r="F241" s="447"/>
      <c r="G241" s="448"/>
      <c r="H241" s="448"/>
      <c r="I241" s="448"/>
      <c r="J241" s="448"/>
      <c r="K241" s="698"/>
    </row>
    <row r="242" ht="14.75" spans="1:11">
      <c r="A242" s="427"/>
      <c r="B242" s="640"/>
      <c r="C242" s="750"/>
      <c r="D242" s="400"/>
      <c r="E242" s="449"/>
      <c r="F242" s="450"/>
      <c r="G242" s="451"/>
      <c r="H242" s="451"/>
      <c r="I242" s="451"/>
      <c r="J242" s="448"/>
      <c r="K242" s="698"/>
    </row>
    <row r="243" ht="38.25" customHeight="1" spans="1:11">
      <c r="A243" s="427"/>
      <c r="B243" s="641">
        <v>2.1</v>
      </c>
      <c r="C243" s="529" t="s">
        <v>404</v>
      </c>
      <c r="D243" s="393">
        <v>5</v>
      </c>
      <c r="E243" s="443">
        <v>5</v>
      </c>
      <c r="F243" s="444">
        <v>5</v>
      </c>
      <c r="G243" s="445"/>
      <c r="H243" s="445"/>
      <c r="I243" s="445"/>
      <c r="J243" s="445"/>
      <c r="K243" s="698"/>
    </row>
    <row r="244" ht="16.5" customHeight="1" spans="1:11">
      <c r="A244" s="427"/>
      <c r="B244" s="640"/>
      <c r="C244" s="751"/>
      <c r="D244" s="396"/>
      <c r="E244" s="446"/>
      <c r="F244" s="447"/>
      <c r="G244" s="448"/>
      <c r="H244" s="448"/>
      <c r="I244" s="448"/>
      <c r="J244" s="448"/>
      <c r="K244" s="698"/>
    </row>
    <row r="245" ht="28" spans="1:11">
      <c r="A245" s="427"/>
      <c r="B245" s="640"/>
      <c r="C245" s="496" t="s">
        <v>405</v>
      </c>
      <c r="D245" s="396"/>
      <c r="E245" s="446"/>
      <c r="F245" s="447"/>
      <c r="G245" s="448"/>
      <c r="H245" s="448"/>
      <c r="I245" s="448"/>
      <c r="J245" s="448"/>
      <c r="K245" s="698"/>
    </row>
    <row r="246" ht="14" spans="1:11">
      <c r="A246" s="427"/>
      <c r="B246" s="640"/>
      <c r="C246" s="496" t="s">
        <v>406</v>
      </c>
      <c r="D246" s="396"/>
      <c r="E246" s="446"/>
      <c r="F246" s="447"/>
      <c r="G246" s="448"/>
      <c r="H246" s="448"/>
      <c r="I246" s="448"/>
      <c r="J246" s="448"/>
      <c r="K246" s="698"/>
    </row>
    <row r="247" ht="14" spans="1:11">
      <c r="A247" s="427"/>
      <c r="B247" s="640"/>
      <c r="C247" s="496" t="s">
        <v>407</v>
      </c>
      <c r="D247" s="396"/>
      <c r="E247" s="446"/>
      <c r="F247" s="447"/>
      <c r="G247" s="448"/>
      <c r="H247" s="448"/>
      <c r="I247" s="448"/>
      <c r="J247" s="448"/>
      <c r="K247" s="698"/>
    </row>
    <row r="248" ht="14" spans="1:11">
      <c r="A248" s="427"/>
      <c r="B248" s="640"/>
      <c r="C248" s="496" t="s">
        <v>408</v>
      </c>
      <c r="D248" s="396"/>
      <c r="E248" s="446"/>
      <c r="F248" s="447"/>
      <c r="G248" s="448"/>
      <c r="H248" s="448"/>
      <c r="I248" s="448"/>
      <c r="J248" s="448"/>
      <c r="K248" s="698"/>
    </row>
    <row r="249" ht="14" spans="1:11">
      <c r="A249" s="427"/>
      <c r="B249" s="640"/>
      <c r="C249" s="496" t="s">
        <v>409</v>
      </c>
      <c r="D249" s="396"/>
      <c r="E249" s="446"/>
      <c r="F249" s="447"/>
      <c r="G249" s="448"/>
      <c r="H249" s="448"/>
      <c r="I249" s="448"/>
      <c r="J249" s="448"/>
      <c r="K249" s="698"/>
    </row>
    <row r="250" ht="14" spans="1:11">
      <c r="A250" s="427"/>
      <c r="B250" s="640"/>
      <c r="C250" s="752" t="s">
        <v>410</v>
      </c>
      <c r="D250" s="396"/>
      <c r="E250" s="446"/>
      <c r="F250" s="447"/>
      <c r="G250" s="448"/>
      <c r="H250" s="448"/>
      <c r="I250" s="448"/>
      <c r="J250" s="448"/>
      <c r="K250" s="698"/>
    </row>
    <row r="251" ht="20.25" customHeight="1" spans="1:11">
      <c r="A251" s="427"/>
      <c r="B251" s="643"/>
      <c r="C251" s="750"/>
      <c r="D251" s="400"/>
      <c r="E251" s="449"/>
      <c r="F251" s="450"/>
      <c r="G251" s="451"/>
      <c r="H251" s="451"/>
      <c r="I251" s="451"/>
      <c r="J251" s="448"/>
      <c r="K251" s="698"/>
    </row>
    <row r="252" ht="38.5" customHeight="1" spans="1:11">
      <c r="A252" s="427"/>
      <c r="B252" s="640">
        <v>2.1</v>
      </c>
      <c r="C252" s="753" t="s">
        <v>411</v>
      </c>
      <c r="D252" s="393">
        <v>5</v>
      </c>
      <c r="E252" s="443">
        <v>5</v>
      </c>
      <c r="F252" s="444">
        <v>5</v>
      </c>
      <c r="G252" s="445"/>
      <c r="H252" s="445"/>
      <c r="I252" s="445"/>
      <c r="J252" s="445"/>
      <c r="K252" s="698"/>
    </row>
    <row r="253" ht="14" spans="1:11">
      <c r="A253" s="427"/>
      <c r="B253" s="640"/>
      <c r="C253" s="504"/>
      <c r="D253" s="396"/>
      <c r="E253" s="446"/>
      <c r="F253" s="447"/>
      <c r="G253" s="448"/>
      <c r="H253" s="448"/>
      <c r="I253" s="448"/>
      <c r="J253" s="448"/>
      <c r="K253" s="698"/>
    </row>
    <row r="254" ht="14" spans="1:11">
      <c r="A254" s="427"/>
      <c r="B254" s="640"/>
      <c r="C254" s="504" t="s">
        <v>412</v>
      </c>
      <c r="D254" s="396"/>
      <c r="E254" s="446"/>
      <c r="F254" s="447"/>
      <c r="G254" s="448"/>
      <c r="H254" s="448"/>
      <c r="I254" s="448"/>
      <c r="J254" s="448"/>
      <c r="K254" s="698"/>
    </row>
    <row r="255" ht="14" spans="1:11">
      <c r="A255" s="427"/>
      <c r="B255" s="640"/>
      <c r="C255" s="504" t="s">
        <v>413</v>
      </c>
      <c r="D255" s="396"/>
      <c r="E255" s="446"/>
      <c r="F255" s="447"/>
      <c r="G255" s="448"/>
      <c r="H255" s="448"/>
      <c r="I255" s="448"/>
      <c r="J255" s="448"/>
      <c r="K255" s="698"/>
    </row>
    <row r="256" ht="14" spans="1:11">
      <c r="A256" s="427"/>
      <c r="B256" s="640"/>
      <c r="C256" s="504" t="s">
        <v>414</v>
      </c>
      <c r="D256" s="396"/>
      <c r="E256" s="446"/>
      <c r="F256" s="447"/>
      <c r="G256" s="448"/>
      <c r="H256" s="448"/>
      <c r="I256" s="448"/>
      <c r="J256" s="448"/>
      <c r="K256" s="698"/>
    </row>
    <row r="257" ht="14" spans="1:11">
      <c r="A257" s="427"/>
      <c r="B257" s="640"/>
      <c r="C257" s="504" t="s">
        <v>415</v>
      </c>
      <c r="D257" s="396"/>
      <c r="E257" s="446"/>
      <c r="F257" s="447"/>
      <c r="G257" s="448"/>
      <c r="H257" s="448"/>
      <c r="I257" s="448"/>
      <c r="J257" s="448"/>
      <c r="K257" s="698"/>
    </row>
    <row r="258" ht="14" spans="1:11">
      <c r="A258" s="427"/>
      <c r="B258" s="640"/>
      <c r="C258" s="504" t="s">
        <v>416</v>
      </c>
      <c r="D258" s="396"/>
      <c r="E258" s="446"/>
      <c r="F258" s="447"/>
      <c r="G258" s="448"/>
      <c r="H258" s="448"/>
      <c r="I258" s="448"/>
      <c r="J258" s="448"/>
      <c r="K258" s="698"/>
    </row>
    <row r="259" ht="14" spans="1:11">
      <c r="A259" s="427"/>
      <c r="B259" s="640"/>
      <c r="C259" s="772" t="s">
        <v>417</v>
      </c>
      <c r="D259" s="396"/>
      <c r="E259" s="446"/>
      <c r="F259" s="447"/>
      <c r="G259" s="448"/>
      <c r="H259" s="448"/>
      <c r="I259" s="448"/>
      <c r="J259" s="448"/>
      <c r="K259" s="698"/>
    </row>
    <row r="260" ht="14.75" spans="1:11">
      <c r="A260" s="642"/>
      <c r="B260" s="643"/>
      <c r="C260" s="750"/>
      <c r="D260" s="400"/>
      <c r="E260" s="449"/>
      <c r="F260" s="450"/>
      <c r="G260" s="451"/>
      <c r="H260" s="451"/>
      <c r="I260" s="451"/>
      <c r="J260" s="448"/>
      <c r="K260" s="698"/>
    </row>
    <row r="261" ht="14.75" spans="1:11">
      <c r="A261" s="605" t="s">
        <v>123</v>
      </c>
      <c r="B261" s="773">
        <v>2.2</v>
      </c>
      <c r="C261" s="389" t="s">
        <v>418</v>
      </c>
      <c r="D261" s="390"/>
      <c r="E261" s="390"/>
      <c r="F261" s="390"/>
      <c r="G261" s="389"/>
      <c r="H261" s="390"/>
      <c r="I261" s="390"/>
      <c r="J261" s="467"/>
      <c r="K261" s="698"/>
    </row>
    <row r="262" ht="28" spans="1:11">
      <c r="A262" s="605"/>
      <c r="B262" s="640"/>
      <c r="C262" s="392" t="s">
        <v>419</v>
      </c>
      <c r="D262" s="393">
        <v>5</v>
      </c>
      <c r="E262" s="443">
        <v>5</v>
      </c>
      <c r="F262" s="444">
        <v>5</v>
      </c>
      <c r="G262" s="445"/>
      <c r="H262" s="445"/>
      <c r="I262" s="445"/>
      <c r="J262" s="445"/>
      <c r="K262" s="698"/>
    </row>
    <row r="263" ht="14" spans="1:11">
      <c r="A263" s="427"/>
      <c r="B263" s="640"/>
      <c r="C263" s="395"/>
      <c r="D263" s="396"/>
      <c r="E263" s="446"/>
      <c r="F263" s="447"/>
      <c r="G263" s="448"/>
      <c r="H263" s="448"/>
      <c r="I263" s="448"/>
      <c r="J263" s="448"/>
      <c r="K263" s="698"/>
    </row>
    <row r="264" ht="14" spans="1:11">
      <c r="A264" s="427"/>
      <c r="B264" s="640"/>
      <c r="C264" s="516" t="s">
        <v>420</v>
      </c>
      <c r="D264" s="396"/>
      <c r="E264" s="446"/>
      <c r="F264" s="447"/>
      <c r="G264" s="448"/>
      <c r="H264" s="448"/>
      <c r="I264" s="448"/>
      <c r="J264" s="448"/>
      <c r="K264" s="698"/>
    </row>
    <row r="265" ht="14" spans="1:11">
      <c r="A265" s="427"/>
      <c r="B265" s="640"/>
      <c r="C265" s="516" t="s">
        <v>421</v>
      </c>
      <c r="D265" s="396"/>
      <c r="E265" s="446"/>
      <c r="F265" s="447"/>
      <c r="G265" s="448"/>
      <c r="H265" s="448"/>
      <c r="I265" s="448"/>
      <c r="J265" s="448"/>
      <c r="K265" s="698"/>
    </row>
    <row r="266" ht="14" spans="1:11">
      <c r="A266" s="427"/>
      <c r="B266" s="640"/>
      <c r="C266" s="516" t="s">
        <v>422</v>
      </c>
      <c r="D266" s="396"/>
      <c r="E266" s="446"/>
      <c r="F266" s="447"/>
      <c r="G266" s="448"/>
      <c r="H266" s="448"/>
      <c r="I266" s="448"/>
      <c r="J266" s="448"/>
      <c r="K266" s="698"/>
    </row>
    <row r="267" ht="14" spans="1:11">
      <c r="A267" s="427"/>
      <c r="B267" s="640"/>
      <c r="C267" s="516" t="s">
        <v>423</v>
      </c>
      <c r="D267" s="396"/>
      <c r="E267" s="446"/>
      <c r="F267" s="447"/>
      <c r="G267" s="448"/>
      <c r="H267" s="448"/>
      <c r="I267" s="448"/>
      <c r="J267" s="448"/>
      <c r="K267" s="698"/>
    </row>
    <row r="268" ht="14" spans="1:11">
      <c r="A268" s="427"/>
      <c r="B268" s="640"/>
      <c r="C268" s="516" t="s">
        <v>424</v>
      </c>
      <c r="D268" s="396"/>
      <c r="E268" s="446"/>
      <c r="F268" s="447"/>
      <c r="G268" s="448"/>
      <c r="H268" s="448"/>
      <c r="I268" s="448"/>
      <c r="J268" s="448"/>
      <c r="K268" s="698"/>
    </row>
    <row r="269" ht="14" spans="1:11">
      <c r="A269" s="427"/>
      <c r="B269" s="640"/>
      <c r="C269" s="774" t="s">
        <v>425</v>
      </c>
      <c r="D269" s="396"/>
      <c r="E269" s="446"/>
      <c r="F269" s="447"/>
      <c r="G269" s="448"/>
      <c r="H269" s="448"/>
      <c r="I269" s="448"/>
      <c r="J269" s="448"/>
      <c r="K269" s="698"/>
    </row>
    <row r="270" ht="14.75" spans="1:11">
      <c r="A270" s="427"/>
      <c r="B270" s="407"/>
      <c r="C270" s="399"/>
      <c r="D270" s="400"/>
      <c r="E270" s="449"/>
      <c r="F270" s="450"/>
      <c r="G270" s="451"/>
      <c r="H270" s="451"/>
      <c r="I270" s="451"/>
      <c r="J270" s="448"/>
      <c r="K270" s="698"/>
    </row>
    <row r="271" ht="28" spans="1:11">
      <c r="A271" s="403"/>
      <c r="B271" s="641">
        <v>2.2</v>
      </c>
      <c r="C271" s="522" t="s">
        <v>426</v>
      </c>
      <c r="D271" s="393">
        <v>5</v>
      </c>
      <c r="E271" s="443">
        <v>5</v>
      </c>
      <c r="F271" s="444">
        <v>5</v>
      </c>
      <c r="G271" s="445"/>
      <c r="H271" s="445"/>
      <c r="I271" s="445"/>
      <c r="J271" s="445"/>
      <c r="K271" s="698"/>
    </row>
    <row r="272" ht="15.75" customHeight="1" spans="1:11">
      <c r="A272" s="403"/>
      <c r="B272" s="640"/>
      <c r="C272" s="562"/>
      <c r="D272" s="396"/>
      <c r="E272" s="446"/>
      <c r="F272" s="447"/>
      <c r="G272" s="448"/>
      <c r="H272" s="448"/>
      <c r="I272" s="448"/>
      <c r="J272" s="448"/>
      <c r="K272" s="698"/>
    </row>
    <row r="273" ht="14" spans="1:11">
      <c r="A273" s="427"/>
      <c r="B273" s="640"/>
      <c r="C273" s="516" t="s">
        <v>427</v>
      </c>
      <c r="D273" s="396"/>
      <c r="E273" s="446"/>
      <c r="F273" s="447"/>
      <c r="G273" s="448"/>
      <c r="H273" s="448"/>
      <c r="I273" s="448"/>
      <c r="J273" s="448"/>
      <c r="K273" s="698"/>
    </row>
    <row r="274" ht="14" spans="1:11">
      <c r="A274" s="427"/>
      <c r="B274" s="640"/>
      <c r="C274" s="516" t="s">
        <v>428</v>
      </c>
      <c r="D274" s="396"/>
      <c r="E274" s="446"/>
      <c r="F274" s="447"/>
      <c r="G274" s="448"/>
      <c r="H274" s="448"/>
      <c r="I274" s="448"/>
      <c r="J274" s="448"/>
      <c r="K274" s="698"/>
    </row>
    <row r="275" ht="14" spans="1:11">
      <c r="A275" s="427"/>
      <c r="B275" s="640"/>
      <c r="C275" s="516" t="s">
        <v>429</v>
      </c>
      <c r="D275" s="396"/>
      <c r="E275" s="446"/>
      <c r="F275" s="447"/>
      <c r="G275" s="448"/>
      <c r="H275" s="448"/>
      <c r="I275" s="448"/>
      <c r="J275" s="448"/>
      <c r="K275" s="698"/>
    </row>
    <row r="276" ht="14" spans="1:11">
      <c r="A276" s="427"/>
      <c r="B276" s="640"/>
      <c r="C276" s="516" t="s">
        <v>430</v>
      </c>
      <c r="D276" s="396"/>
      <c r="E276" s="446"/>
      <c r="F276" s="447"/>
      <c r="G276" s="448"/>
      <c r="H276" s="448"/>
      <c r="I276" s="448"/>
      <c r="J276" s="448"/>
      <c r="K276" s="698"/>
    </row>
    <row r="277" ht="14" spans="1:11">
      <c r="A277" s="427"/>
      <c r="B277" s="640"/>
      <c r="C277" s="516" t="s">
        <v>431</v>
      </c>
      <c r="D277" s="396"/>
      <c r="E277" s="446"/>
      <c r="F277" s="447"/>
      <c r="G277" s="448"/>
      <c r="H277" s="448"/>
      <c r="I277" s="448"/>
      <c r="J277" s="448"/>
      <c r="K277" s="698"/>
    </row>
    <row r="278" ht="14" spans="1:11">
      <c r="A278" s="427"/>
      <c r="B278" s="640"/>
      <c r="C278" s="423" t="s">
        <v>432</v>
      </c>
      <c r="D278" s="396"/>
      <c r="E278" s="446"/>
      <c r="F278" s="447"/>
      <c r="G278" s="448"/>
      <c r="H278" s="448"/>
      <c r="I278" s="448"/>
      <c r="J278" s="448"/>
      <c r="K278" s="698"/>
    </row>
    <row r="279" ht="14.75" spans="1:11">
      <c r="A279" s="427"/>
      <c r="B279" s="640"/>
      <c r="C279" s="404"/>
      <c r="D279" s="400"/>
      <c r="E279" s="449"/>
      <c r="F279" s="450"/>
      <c r="G279" s="451"/>
      <c r="H279" s="451"/>
      <c r="I279" s="451"/>
      <c r="J279" s="448"/>
      <c r="K279" s="698"/>
    </row>
    <row r="280" ht="28" spans="1:11">
      <c r="A280" s="427"/>
      <c r="B280" s="401">
        <v>2.2</v>
      </c>
      <c r="C280" s="487" t="s">
        <v>433</v>
      </c>
      <c r="D280" s="393">
        <v>5</v>
      </c>
      <c r="E280" s="443">
        <v>5</v>
      </c>
      <c r="F280" s="444">
        <v>5</v>
      </c>
      <c r="G280" s="445"/>
      <c r="H280" s="445"/>
      <c r="I280" s="445"/>
      <c r="J280" s="445"/>
      <c r="K280" s="698"/>
    </row>
    <row r="281" ht="14" spans="1:11">
      <c r="A281" s="427"/>
      <c r="B281" s="403"/>
      <c r="C281" s="483"/>
      <c r="D281" s="396"/>
      <c r="E281" s="446"/>
      <c r="F281" s="447"/>
      <c r="G281" s="448"/>
      <c r="H281" s="448"/>
      <c r="I281" s="448"/>
      <c r="J281" s="448"/>
      <c r="K281" s="698"/>
    </row>
    <row r="282" ht="14" spans="1:11">
      <c r="A282" s="427"/>
      <c r="B282" s="403"/>
      <c r="C282" s="395" t="s">
        <v>434</v>
      </c>
      <c r="D282" s="396"/>
      <c r="E282" s="446"/>
      <c r="F282" s="447"/>
      <c r="G282" s="448"/>
      <c r="H282" s="448"/>
      <c r="I282" s="448"/>
      <c r="J282" s="448"/>
      <c r="K282" s="698"/>
    </row>
    <row r="283" ht="14" spans="1:11">
      <c r="A283" s="427"/>
      <c r="B283" s="403"/>
      <c r="C283" s="395" t="s">
        <v>435</v>
      </c>
      <c r="D283" s="396"/>
      <c r="E283" s="446"/>
      <c r="F283" s="447"/>
      <c r="G283" s="448"/>
      <c r="H283" s="448"/>
      <c r="I283" s="448"/>
      <c r="J283" s="448"/>
      <c r="K283" s="698"/>
    </row>
    <row r="284" ht="14" spans="1:11">
      <c r="A284" s="427"/>
      <c r="B284" s="403"/>
      <c r="C284" s="395" t="s">
        <v>436</v>
      </c>
      <c r="D284" s="775"/>
      <c r="E284" s="777"/>
      <c r="F284" s="447"/>
      <c r="G284" s="448"/>
      <c r="H284" s="448"/>
      <c r="I284" s="448"/>
      <c r="J284" s="448"/>
      <c r="K284" s="698"/>
    </row>
    <row r="285" ht="14" spans="1:11">
      <c r="A285" s="427"/>
      <c r="B285" s="403"/>
      <c r="C285" s="395" t="s">
        <v>437</v>
      </c>
      <c r="D285" s="396"/>
      <c r="E285" s="446"/>
      <c r="F285" s="447"/>
      <c r="G285" s="448"/>
      <c r="H285" s="448"/>
      <c r="I285" s="448"/>
      <c r="J285" s="448"/>
      <c r="K285" s="698"/>
    </row>
    <row r="286" ht="14" spans="1:11">
      <c r="A286" s="427"/>
      <c r="B286" s="403"/>
      <c r="C286" s="395" t="s">
        <v>438</v>
      </c>
      <c r="D286" s="396"/>
      <c r="E286" s="446"/>
      <c r="F286" s="447"/>
      <c r="G286" s="448"/>
      <c r="H286" s="448"/>
      <c r="I286" s="448"/>
      <c r="J286" s="448"/>
      <c r="K286" s="698"/>
    </row>
    <row r="287" ht="14" spans="1:11">
      <c r="A287" s="427"/>
      <c r="B287" s="403"/>
      <c r="C287" s="616" t="s">
        <v>439</v>
      </c>
      <c r="D287" s="396"/>
      <c r="E287" s="446"/>
      <c r="F287" s="447"/>
      <c r="G287" s="448"/>
      <c r="H287" s="448"/>
      <c r="I287" s="448"/>
      <c r="J287" s="448"/>
      <c r="K287" s="698"/>
    </row>
    <row r="288" ht="14.75" spans="1:11">
      <c r="A288" s="427"/>
      <c r="B288" s="407"/>
      <c r="C288" s="395"/>
      <c r="D288" s="396"/>
      <c r="E288" s="446"/>
      <c r="F288" s="447"/>
      <c r="G288" s="451"/>
      <c r="H288" s="451"/>
      <c r="I288" s="451"/>
      <c r="J288" s="448"/>
      <c r="K288" s="698"/>
    </row>
    <row r="289" ht="14.75" spans="1:11">
      <c r="A289" s="603" t="s">
        <v>123</v>
      </c>
      <c r="B289" s="776">
        <v>2.3</v>
      </c>
      <c r="C289" s="389" t="s">
        <v>440</v>
      </c>
      <c r="D289" s="390"/>
      <c r="E289" s="390"/>
      <c r="F289" s="390"/>
      <c r="G289" s="390"/>
      <c r="H289" s="390"/>
      <c r="I289" s="390"/>
      <c r="J289" s="467"/>
      <c r="K289" s="698"/>
    </row>
    <row r="290" ht="28" spans="1:11">
      <c r="A290" s="605"/>
      <c r="B290" s="640"/>
      <c r="C290" s="475" t="s">
        <v>441</v>
      </c>
      <c r="D290" s="396">
        <v>5</v>
      </c>
      <c r="E290" s="446">
        <v>5</v>
      </c>
      <c r="F290" s="447">
        <v>5</v>
      </c>
      <c r="G290" s="445"/>
      <c r="H290" s="445"/>
      <c r="I290" s="445"/>
      <c r="J290" s="445"/>
      <c r="K290" s="698"/>
    </row>
    <row r="291" ht="14" spans="1:11">
      <c r="A291" s="427"/>
      <c r="B291" s="640"/>
      <c r="C291" s="404"/>
      <c r="D291" s="396"/>
      <c r="E291" s="446"/>
      <c r="F291" s="447"/>
      <c r="G291" s="448"/>
      <c r="H291" s="448"/>
      <c r="I291" s="448"/>
      <c r="J291" s="448"/>
      <c r="K291" s="698"/>
    </row>
    <row r="292" ht="14" spans="1:11">
      <c r="A292" s="427"/>
      <c r="B292" s="640"/>
      <c r="C292" s="404" t="s">
        <v>442</v>
      </c>
      <c r="D292" s="396"/>
      <c r="E292" s="446"/>
      <c r="F292" s="447"/>
      <c r="G292" s="448"/>
      <c r="H292" s="448"/>
      <c r="I292" s="448"/>
      <c r="J292" s="448"/>
      <c r="K292" s="698"/>
    </row>
    <row r="293" ht="14" spans="1:11">
      <c r="A293" s="427"/>
      <c r="B293" s="640"/>
      <c r="C293" s="404" t="s">
        <v>443</v>
      </c>
      <c r="D293" s="396"/>
      <c r="E293" s="446"/>
      <c r="F293" s="447"/>
      <c r="G293" s="448"/>
      <c r="H293" s="448"/>
      <c r="I293" s="448"/>
      <c r="J293" s="448"/>
      <c r="K293" s="698"/>
    </row>
    <row r="294" ht="14" spans="1:11">
      <c r="A294" s="427"/>
      <c r="B294" s="640"/>
      <c r="C294" s="404" t="s">
        <v>444</v>
      </c>
      <c r="D294" s="396"/>
      <c r="E294" s="446"/>
      <c r="F294" s="447"/>
      <c r="G294" s="448"/>
      <c r="H294" s="448"/>
      <c r="I294" s="448"/>
      <c r="J294" s="448"/>
      <c r="K294" s="698"/>
    </row>
    <row r="295" ht="14" spans="1:11">
      <c r="A295" s="427"/>
      <c r="B295" s="640"/>
      <c r="C295" s="404" t="s">
        <v>445</v>
      </c>
      <c r="D295" s="396"/>
      <c r="E295" s="446"/>
      <c r="F295" s="447"/>
      <c r="G295" s="448"/>
      <c r="H295" s="448"/>
      <c r="I295" s="448"/>
      <c r="J295" s="448"/>
      <c r="K295" s="698"/>
    </row>
    <row r="296" ht="14" spans="1:11">
      <c r="A296" s="427"/>
      <c r="B296" s="640"/>
      <c r="C296" s="404" t="s">
        <v>446</v>
      </c>
      <c r="D296" s="396"/>
      <c r="E296" s="446"/>
      <c r="F296" s="447"/>
      <c r="G296" s="448"/>
      <c r="H296" s="448"/>
      <c r="I296" s="448"/>
      <c r="J296" s="448"/>
      <c r="K296" s="698"/>
    </row>
    <row r="297" ht="14.75" spans="1:11">
      <c r="A297" s="427"/>
      <c r="B297" s="640"/>
      <c r="C297" s="564"/>
      <c r="D297" s="400"/>
      <c r="E297" s="449"/>
      <c r="F297" s="450"/>
      <c r="G297" s="451"/>
      <c r="H297" s="451"/>
      <c r="I297" s="451"/>
      <c r="J297" s="448"/>
      <c r="K297" s="698"/>
    </row>
    <row r="298" ht="14" spans="1:11">
      <c r="A298" s="427"/>
      <c r="B298" s="641">
        <v>2.3</v>
      </c>
      <c r="C298" s="481" t="s">
        <v>447</v>
      </c>
      <c r="D298" s="393">
        <v>5</v>
      </c>
      <c r="E298" s="443">
        <v>5</v>
      </c>
      <c r="F298" s="444">
        <v>5</v>
      </c>
      <c r="G298" s="445"/>
      <c r="H298" s="445"/>
      <c r="I298" s="445"/>
      <c r="J298" s="445"/>
      <c r="K298" s="698"/>
    </row>
    <row r="299" ht="14" spans="1:11">
      <c r="A299" s="427"/>
      <c r="B299" s="640"/>
      <c r="C299" s="562"/>
      <c r="D299" s="396"/>
      <c r="E299" s="446"/>
      <c r="F299" s="447"/>
      <c r="G299" s="448"/>
      <c r="H299" s="448"/>
      <c r="I299" s="448"/>
      <c r="J299" s="448"/>
      <c r="K299" s="698"/>
    </row>
    <row r="300" ht="14" spans="1:11">
      <c r="A300" s="427"/>
      <c r="B300" s="640"/>
      <c r="C300" s="404" t="s">
        <v>448</v>
      </c>
      <c r="D300" s="396"/>
      <c r="E300" s="446"/>
      <c r="F300" s="447"/>
      <c r="G300" s="448"/>
      <c r="H300" s="448"/>
      <c r="I300" s="448"/>
      <c r="J300" s="448"/>
      <c r="K300" s="698"/>
    </row>
    <row r="301" ht="14" spans="1:11">
      <c r="A301" s="427"/>
      <c r="B301" s="640"/>
      <c r="C301" s="404" t="s">
        <v>449</v>
      </c>
      <c r="D301" s="396"/>
      <c r="E301" s="446"/>
      <c r="F301" s="447"/>
      <c r="G301" s="448"/>
      <c r="H301" s="448"/>
      <c r="I301" s="448"/>
      <c r="J301" s="448"/>
      <c r="K301" s="698"/>
    </row>
    <row r="302" ht="14" spans="1:11">
      <c r="A302" s="427"/>
      <c r="B302" s="640"/>
      <c r="C302" s="404" t="s">
        <v>450</v>
      </c>
      <c r="D302" s="396"/>
      <c r="E302" s="446"/>
      <c r="F302" s="447"/>
      <c r="G302" s="448"/>
      <c r="H302" s="448"/>
      <c r="I302" s="448"/>
      <c r="J302" s="448"/>
      <c r="K302" s="698"/>
    </row>
    <row r="303" ht="14" spans="1:11">
      <c r="A303" s="427"/>
      <c r="B303" s="640"/>
      <c r="C303" s="404" t="s">
        <v>451</v>
      </c>
      <c r="D303" s="396"/>
      <c r="E303" s="446"/>
      <c r="F303" s="447"/>
      <c r="G303" s="448"/>
      <c r="H303" s="448"/>
      <c r="I303" s="448"/>
      <c r="J303" s="448"/>
      <c r="K303" s="698"/>
    </row>
    <row r="304" ht="14" spans="1:11">
      <c r="A304" s="427"/>
      <c r="B304" s="640"/>
      <c r="C304" s="404" t="s">
        <v>452</v>
      </c>
      <c r="D304" s="396"/>
      <c r="E304" s="446"/>
      <c r="F304" s="447"/>
      <c r="G304" s="448"/>
      <c r="H304" s="448"/>
      <c r="I304" s="448"/>
      <c r="J304" s="448"/>
      <c r="K304" s="698"/>
    </row>
    <row r="305" ht="14.75" spans="1:11">
      <c r="A305" s="427"/>
      <c r="B305" s="643"/>
      <c r="C305" s="395"/>
      <c r="D305" s="400"/>
      <c r="E305" s="449"/>
      <c r="F305" s="450"/>
      <c r="G305" s="451"/>
      <c r="H305" s="451"/>
      <c r="I305" s="451"/>
      <c r="J305" s="448"/>
      <c r="K305" s="698"/>
    </row>
    <row r="306" ht="28.75" spans="1:11">
      <c r="A306" s="427"/>
      <c r="B306" s="655">
        <v>2.3</v>
      </c>
      <c r="C306" s="487" t="s">
        <v>453</v>
      </c>
      <c r="D306" s="602">
        <v>5</v>
      </c>
      <c r="E306" s="778">
        <v>5</v>
      </c>
      <c r="F306" s="447">
        <v>5</v>
      </c>
      <c r="G306" s="445"/>
      <c r="H306" s="445"/>
      <c r="I306" s="445"/>
      <c r="J306" s="445"/>
      <c r="K306" s="698"/>
    </row>
    <row r="307" ht="14.75" spans="1:11">
      <c r="A307" s="427"/>
      <c r="B307" s="640"/>
      <c r="C307" s="504"/>
      <c r="D307" s="602"/>
      <c r="E307" s="778"/>
      <c r="F307" s="447"/>
      <c r="G307" s="448"/>
      <c r="H307" s="448"/>
      <c r="I307" s="448"/>
      <c r="J307" s="448"/>
      <c r="K307" s="698"/>
    </row>
    <row r="308" ht="14.75" spans="1:11">
      <c r="A308" s="427"/>
      <c r="B308" s="640"/>
      <c r="C308" s="504" t="s">
        <v>454</v>
      </c>
      <c r="D308" s="602"/>
      <c r="E308" s="778"/>
      <c r="F308" s="447"/>
      <c r="G308" s="448"/>
      <c r="H308" s="448"/>
      <c r="I308" s="448"/>
      <c r="J308" s="448"/>
      <c r="K308" s="698"/>
    </row>
    <row r="309" ht="14.75" spans="1:11">
      <c r="A309" s="427"/>
      <c r="B309" s="640"/>
      <c r="C309" s="504" t="s">
        <v>455</v>
      </c>
      <c r="D309" s="602"/>
      <c r="E309" s="778"/>
      <c r="F309" s="447"/>
      <c r="G309" s="448"/>
      <c r="H309" s="448"/>
      <c r="I309" s="448"/>
      <c r="J309" s="448"/>
      <c r="K309" s="698"/>
    </row>
    <row r="310" ht="14.75" spans="1:11">
      <c r="A310" s="427"/>
      <c r="B310" s="640"/>
      <c r="C310" s="504" t="s">
        <v>456</v>
      </c>
      <c r="D310" s="602"/>
      <c r="E310" s="778"/>
      <c r="F310" s="447"/>
      <c r="G310" s="448"/>
      <c r="H310" s="448"/>
      <c r="I310" s="448"/>
      <c r="J310" s="448"/>
      <c r="K310" s="698"/>
    </row>
    <row r="311" ht="14.75" spans="1:11">
      <c r="A311" s="427"/>
      <c r="B311" s="640"/>
      <c r="C311" s="504" t="s">
        <v>457</v>
      </c>
      <c r="D311" s="602"/>
      <c r="E311" s="778"/>
      <c r="F311" s="447"/>
      <c r="G311" s="448"/>
      <c r="H311" s="448"/>
      <c r="I311" s="448"/>
      <c r="J311" s="448"/>
      <c r="K311" s="698"/>
    </row>
    <row r="312" ht="14.75" spans="1:11">
      <c r="A312" s="427"/>
      <c r="B312" s="640"/>
      <c r="C312" s="504" t="s">
        <v>458</v>
      </c>
      <c r="D312" s="602"/>
      <c r="E312" s="778"/>
      <c r="F312" s="447"/>
      <c r="G312" s="448"/>
      <c r="H312" s="448"/>
      <c r="I312" s="448"/>
      <c r="J312" s="448"/>
      <c r="K312" s="698"/>
    </row>
    <row r="313" ht="14.75" spans="1:11">
      <c r="A313" s="427"/>
      <c r="B313" s="640"/>
      <c r="C313" s="569"/>
      <c r="D313" s="602"/>
      <c r="E313" s="778"/>
      <c r="F313" s="450"/>
      <c r="G313" s="451"/>
      <c r="H313" s="451"/>
      <c r="I313" s="451"/>
      <c r="J313" s="448"/>
      <c r="K313" s="698"/>
    </row>
    <row r="314" ht="28.75" spans="1:11">
      <c r="A314" s="427"/>
      <c r="B314" s="641">
        <v>2.3</v>
      </c>
      <c r="C314" s="555" t="s">
        <v>459</v>
      </c>
      <c r="D314" s="602">
        <v>5</v>
      </c>
      <c r="E314" s="778">
        <v>5</v>
      </c>
      <c r="F314" s="444">
        <v>5</v>
      </c>
      <c r="G314" s="445"/>
      <c r="H314" s="445"/>
      <c r="I314" s="445"/>
      <c r="J314" s="445"/>
      <c r="K314" s="698"/>
    </row>
    <row r="315" ht="14.75" spans="1:11">
      <c r="A315" s="427"/>
      <c r="B315" s="640"/>
      <c r="C315" s="516"/>
      <c r="D315" s="602"/>
      <c r="E315" s="778"/>
      <c r="F315" s="447"/>
      <c r="G315" s="448"/>
      <c r="H315" s="448"/>
      <c r="I315" s="448"/>
      <c r="J315" s="448"/>
      <c r="K315" s="698"/>
    </row>
    <row r="316" ht="14.75" spans="1:11">
      <c r="A316" s="427"/>
      <c r="B316" s="640"/>
      <c r="C316" s="395" t="s">
        <v>460</v>
      </c>
      <c r="D316" s="602"/>
      <c r="E316" s="778"/>
      <c r="F316" s="447"/>
      <c r="G316" s="448"/>
      <c r="H316" s="448"/>
      <c r="I316" s="448"/>
      <c r="J316" s="448"/>
      <c r="K316" s="698"/>
    </row>
    <row r="317" ht="14.75" spans="1:11">
      <c r="A317" s="427"/>
      <c r="B317" s="640"/>
      <c r="C317" s="395" t="s">
        <v>461</v>
      </c>
      <c r="D317" s="602"/>
      <c r="E317" s="778"/>
      <c r="F317" s="447"/>
      <c r="G317" s="448"/>
      <c r="H317" s="448"/>
      <c r="I317" s="448"/>
      <c r="J317" s="448"/>
      <c r="K317" s="698"/>
    </row>
    <row r="318" ht="14.75" spans="1:11">
      <c r="A318" s="427"/>
      <c r="B318" s="640"/>
      <c r="C318" s="395" t="s">
        <v>462</v>
      </c>
      <c r="D318" s="602"/>
      <c r="E318" s="778"/>
      <c r="F318" s="447"/>
      <c r="G318" s="448"/>
      <c r="H318" s="448"/>
      <c r="I318" s="448"/>
      <c r="J318" s="448"/>
      <c r="K318" s="698"/>
    </row>
    <row r="319" ht="14.75" spans="1:11">
      <c r="A319" s="427"/>
      <c r="B319" s="640"/>
      <c r="C319" s="395" t="s">
        <v>463</v>
      </c>
      <c r="D319" s="602"/>
      <c r="E319" s="778"/>
      <c r="F319" s="447"/>
      <c r="G319" s="448"/>
      <c r="H319" s="448"/>
      <c r="I319" s="448"/>
      <c r="J319" s="448"/>
      <c r="K319" s="698"/>
    </row>
    <row r="320" ht="14.75" spans="1:11">
      <c r="A320" s="427"/>
      <c r="B320" s="640"/>
      <c r="C320" s="395" t="s">
        <v>464</v>
      </c>
      <c r="D320" s="602"/>
      <c r="E320" s="778"/>
      <c r="F320" s="447"/>
      <c r="G320" s="448"/>
      <c r="H320" s="448"/>
      <c r="I320" s="448"/>
      <c r="J320" s="448"/>
      <c r="K320" s="698"/>
    </row>
    <row r="321" ht="14.75" spans="1:11">
      <c r="A321" s="427"/>
      <c r="B321" s="643"/>
      <c r="C321" s="779"/>
      <c r="D321" s="602"/>
      <c r="E321" s="778"/>
      <c r="F321" s="450"/>
      <c r="G321" s="451"/>
      <c r="H321" s="451"/>
      <c r="I321" s="451"/>
      <c r="J321" s="448"/>
      <c r="K321" s="698"/>
    </row>
    <row r="322" ht="28.75" spans="1:11">
      <c r="A322" s="427"/>
      <c r="B322" s="641">
        <v>2.3</v>
      </c>
      <c r="C322" s="509" t="s">
        <v>465</v>
      </c>
      <c r="D322" s="602">
        <v>5</v>
      </c>
      <c r="E322" s="778">
        <v>5</v>
      </c>
      <c r="F322" s="444">
        <v>5</v>
      </c>
      <c r="G322" s="445"/>
      <c r="H322" s="445"/>
      <c r="I322" s="445"/>
      <c r="J322" s="445"/>
      <c r="K322" s="698"/>
    </row>
    <row r="323" ht="14.75" spans="1:11">
      <c r="A323" s="427"/>
      <c r="B323" s="640"/>
      <c r="C323" s="516"/>
      <c r="D323" s="602"/>
      <c r="E323" s="778"/>
      <c r="F323" s="447"/>
      <c r="G323" s="448"/>
      <c r="H323" s="448"/>
      <c r="I323" s="448"/>
      <c r="J323" s="448"/>
      <c r="K323" s="698"/>
    </row>
    <row r="324" ht="14.75" spans="1:11">
      <c r="A324" s="427"/>
      <c r="B324" s="640"/>
      <c r="C324" s="516" t="s">
        <v>466</v>
      </c>
      <c r="D324" s="602"/>
      <c r="E324" s="778"/>
      <c r="F324" s="447"/>
      <c r="G324" s="448"/>
      <c r="H324" s="448"/>
      <c r="I324" s="448"/>
      <c r="J324" s="448"/>
      <c r="K324" s="698"/>
    </row>
    <row r="325" ht="14.75" spans="1:11">
      <c r="A325" s="427"/>
      <c r="B325" s="640"/>
      <c r="C325" s="516" t="s">
        <v>467</v>
      </c>
      <c r="D325" s="602"/>
      <c r="E325" s="778"/>
      <c r="F325" s="447"/>
      <c r="G325" s="448"/>
      <c r="H325" s="448"/>
      <c r="I325" s="448"/>
      <c r="J325" s="448"/>
      <c r="K325" s="698"/>
    </row>
    <row r="326" ht="14.75" spans="1:11">
      <c r="A326" s="427"/>
      <c r="B326" s="640"/>
      <c r="C326" s="516" t="s">
        <v>468</v>
      </c>
      <c r="D326" s="602"/>
      <c r="E326" s="778"/>
      <c r="F326" s="447"/>
      <c r="G326" s="448"/>
      <c r="H326" s="448"/>
      <c r="I326" s="448"/>
      <c r="J326" s="448"/>
      <c r="K326" s="698"/>
    </row>
    <row r="327" ht="14.75" spans="1:11">
      <c r="A327" s="427"/>
      <c r="B327" s="640"/>
      <c r="C327" s="516" t="s">
        <v>469</v>
      </c>
      <c r="D327" s="602"/>
      <c r="E327" s="778"/>
      <c r="F327" s="447"/>
      <c r="G327" s="448"/>
      <c r="H327" s="448"/>
      <c r="I327" s="448"/>
      <c r="J327" s="448"/>
      <c r="K327" s="698"/>
    </row>
    <row r="328" ht="14.75" spans="1:11">
      <c r="A328" s="427"/>
      <c r="B328" s="640"/>
      <c r="C328" s="516" t="s">
        <v>470</v>
      </c>
      <c r="D328" s="602"/>
      <c r="E328" s="778"/>
      <c r="F328" s="447"/>
      <c r="G328" s="448"/>
      <c r="H328" s="448"/>
      <c r="I328" s="448"/>
      <c r="J328" s="448"/>
      <c r="K328" s="698"/>
    </row>
    <row r="329" ht="14.75" spans="1:11">
      <c r="A329" s="427"/>
      <c r="B329" s="640"/>
      <c r="C329" s="780"/>
      <c r="D329" s="602"/>
      <c r="E329" s="778"/>
      <c r="F329" s="450"/>
      <c r="G329" s="451"/>
      <c r="H329" s="451"/>
      <c r="I329" s="451"/>
      <c r="J329" s="448"/>
      <c r="K329" s="698"/>
    </row>
    <row r="330" ht="14.75" spans="1:11">
      <c r="A330" s="427"/>
      <c r="B330" s="655"/>
      <c r="C330" s="598" t="s">
        <v>471</v>
      </c>
      <c r="D330" s="737">
        <f>SUM(D205:D329)</f>
        <v>70</v>
      </c>
      <c r="E330" s="737">
        <f t="shared" ref="E330:F330" si="0">SUM(E205:E329)</f>
        <v>70</v>
      </c>
      <c r="F330" s="737">
        <f t="shared" si="0"/>
        <v>70</v>
      </c>
      <c r="G330" s="574"/>
      <c r="H330" s="575"/>
      <c r="I330" s="575"/>
      <c r="J330" s="794"/>
      <c r="K330" s="698"/>
    </row>
    <row r="331" ht="14.75" spans="1:11">
      <c r="A331" s="427"/>
      <c r="B331" s="655"/>
      <c r="C331" s="600" t="s">
        <v>1052</v>
      </c>
      <c r="D331" s="737"/>
      <c r="E331" s="737">
        <f>E330/70*10</f>
        <v>10</v>
      </c>
      <c r="F331" s="787">
        <f>F330/70*10</f>
        <v>10</v>
      </c>
      <c r="G331" s="756"/>
      <c r="H331" s="757"/>
      <c r="I331" s="757"/>
      <c r="J331" s="795"/>
      <c r="K331" s="698"/>
    </row>
    <row r="332" ht="14.75" spans="1:11">
      <c r="A332" s="427"/>
      <c r="B332" s="655"/>
      <c r="C332" s="600" t="s">
        <v>473</v>
      </c>
      <c r="D332" s="737"/>
      <c r="E332" s="737">
        <f>E330/D330*100</f>
        <v>100</v>
      </c>
      <c r="F332" s="787">
        <f>F330/D330*100</f>
        <v>100</v>
      </c>
      <c r="G332" s="756"/>
      <c r="H332" s="757"/>
      <c r="I332" s="757"/>
      <c r="J332" s="795"/>
      <c r="K332" s="698"/>
    </row>
    <row r="333" ht="13.95" spans="1:10">
      <c r="A333" s="548"/>
      <c r="B333" s="593"/>
      <c r="C333" s="781"/>
      <c r="D333" s="782"/>
      <c r="E333" s="782"/>
      <c r="F333" s="788"/>
      <c r="G333" s="789"/>
      <c r="H333" s="790"/>
      <c r="I333" s="790"/>
      <c r="J333" s="796"/>
    </row>
    <row r="334" ht="15.75" customHeight="1" spans="1:10">
      <c r="A334" s="605" t="s">
        <v>130</v>
      </c>
      <c r="B334" s="654">
        <v>3.1</v>
      </c>
      <c r="C334" s="783" t="s">
        <v>474</v>
      </c>
      <c r="D334" s="784"/>
      <c r="E334" s="784"/>
      <c r="F334" s="791"/>
      <c r="G334" s="792"/>
      <c r="H334" s="793"/>
      <c r="I334" s="793"/>
      <c r="J334" s="467"/>
    </row>
    <row r="335" ht="16" customHeight="1" spans="1:10">
      <c r="A335" s="387"/>
      <c r="B335" s="401"/>
      <c r="C335" s="509" t="s">
        <v>475</v>
      </c>
      <c r="D335" s="393">
        <v>5</v>
      </c>
      <c r="E335" s="443">
        <v>5</v>
      </c>
      <c r="F335" s="444">
        <v>5</v>
      </c>
      <c r="G335" s="445"/>
      <c r="H335" s="445"/>
      <c r="I335" s="445"/>
      <c r="J335" s="445"/>
    </row>
    <row r="336" ht="12" hidden="1" customHeight="1" spans="1:10">
      <c r="A336" s="785" t="s">
        <v>476</v>
      </c>
      <c r="B336" s="403"/>
      <c r="C336" s="555"/>
      <c r="D336" s="396"/>
      <c r="E336" s="446"/>
      <c r="F336" s="447"/>
      <c r="G336" s="448"/>
      <c r="H336" s="448"/>
      <c r="I336" s="448"/>
      <c r="J336" s="448"/>
    </row>
    <row r="337" ht="14" spans="1:10">
      <c r="A337" s="712"/>
      <c r="B337" s="403"/>
      <c r="C337" s="516" t="s">
        <v>477</v>
      </c>
      <c r="D337" s="396"/>
      <c r="E337" s="446"/>
      <c r="F337" s="447"/>
      <c r="G337" s="448"/>
      <c r="H337" s="448"/>
      <c r="I337" s="448"/>
      <c r="J337" s="448"/>
    </row>
    <row r="338" ht="19" customHeight="1" spans="1:10">
      <c r="A338" s="712"/>
      <c r="B338" s="403"/>
      <c r="C338" s="510" t="s">
        <v>478</v>
      </c>
      <c r="D338" s="396"/>
      <c r="E338" s="446"/>
      <c r="F338" s="447"/>
      <c r="G338" s="448"/>
      <c r="H338" s="448"/>
      <c r="I338" s="448"/>
      <c r="J338" s="448"/>
    </row>
    <row r="339" ht="14" spans="1:10">
      <c r="A339" s="712"/>
      <c r="B339" s="403"/>
      <c r="C339" s="516" t="s">
        <v>479</v>
      </c>
      <c r="D339" s="396"/>
      <c r="E339" s="446"/>
      <c r="F339" s="447"/>
      <c r="G339" s="448"/>
      <c r="H339" s="448"/>
      <c r="I339" s="448"/>
      <c r="J339" s="448"/>
    </row>
    <row r="340" ht="16" customHeight="1" spans="1:10">
      <c r="A340" s="712"/>
      <c r="B340" s="403"/>
      <c r="C340" s="510" t="s">
        <v>480</v>
      </c>
      <c r="D340" s="396"/>
      <c r="E340" s="446"/>
      <c r="F340" s="447"/>
      <c r="G340" s="448"/>
      <c r="H340" s="448"/>
      <c r="I340" s="448"/>
      <c r="J340" s="448"/>
    </row>
    <row r="341" ht="14" spans="1:10">
      <c r="A341" s="712"/>
      <c r="B341" s="403"/>
      <c r="C341" s="516" t="s">
        <v>481</v>
      </c>
      <c r="D341" s="396"/>
      <c r="E341" s="446"/>
      <c r="F341" s="447"/>
      <c r="G341" s="448"/>
      <c r="H341" s="448"/>
      <c r="I341" s="448"/>
      <c r="J341" s="448"/>
    </row>
    <row r="342" ht="14" spans="1:10">
      <c r="A342" s="712"/>
      <c r="B342" s="403"/>
      <c r="C342" s="516"/>
      <c r="D342" s="396"/>
      <c r="E342" s="446"/>
      <c r="F342" s="447"/>
      <c r="G342" s="448"/>
      <c r="H342" s="448"/>
      <c r="I342" s="448"/>
      <c r="J342" s="448"/>
    </row>
    <row r="343" ht="14.75" spans="1:10">
      <c r="A343" s="712"/>
      <c r="B343" s="407"/>
      <c r="C343" s="488"/>
      <c r="D343" s="400"/>
      <c r="E343" s="449"/>
      <c r="F343" s="450"/>
      <c r="G343" s="451"/>
      <c r="H343" s="451"/>
      <c r="I343" s="451"/>
      <c r="J343" s="448"/>
    </row>
    <row r="344" ht="38.25" customHeight="1" spans="1:10">
      <c r="A344" s="427"/>
      <c r="B344" s="403">
        <v>3.1</v>
      </c>
      <c r="C344" s="392" t="s">
        <v>482</v>
      </c>
      <c r="D344" s="602">
        <v>5</v>
      </c>
      <c r="E344" s="778">
        <v>5</v>
      </c>
      <c r="F344" s="649">
        <v>5</v>
      </c>
      <c r="G344" s="445"/>
      <c r="H344" s="445"/>
      <c r="I344" s="445"/>
      <c r="J344" s="445"/>
    </row>
    <row r="345" ht="14.75" spans="1:10">
      <c r="A345" s="427"/>
      <c r="B345" s="403"/>
      <c r="C345" s="395"/>
      <c r="D345" s="602"/>
      <c r="E345" s="778"/>
      <c r="F345" s="650"/>
      <c r="G345" s="448"/>
      <c r="H345" s="448"/>
      <c r="I345" s="448"/>
      <c r="J345" s="448"/>
    </row>
    <row r="346" ht="14.75" spans="1:10">
      <c r="A346" s="427"/>
      <c r="B346" s="403"/>
      <c r="C346" s="395" t="s">
        <v>483</v>
      </c>
      <c r="D346" s="602"/>
      <c r="E346" s="778"/>
      <c r="F346" s="650"/>
      <c r="G346" s="448"/>
      <c r="H346" s="448"/>
      <c r="I346" s="448"/>
      <c r="J346" s="448"/>
    </row>
    <row r="347" ht="14.75" spans="1:10">
      <c r="A347" s="427"/>
      <c r="B347" s="403"/>
      <c r="C347" s="395" t="s">
        <v>484</v>
      </c>
      <c r="D347" s="602"/>
      <c r="E347" s="778"/>
      <c r="F347" s="650"/>
      <c r="G347" s="448"/>
      <c r="H347" s="448"/>
      <c r="I347" s="448"/>
      <c r="J347" s="448"/>
    </row>
    <row r="348" ht="14.75" spans="1:10">
      <c r="A348" s="427"/>
      <c r="B348" s="403"/>
      <c r="C348" s="395" t="s">
        <v>485</v>
      </c>
      <c r="D348" s="602"/>
      <c r="E348" s="778"/>
      <c r="F348" s="650"/>
      <c r="G348" s="448"/>
      <c r="H348" s="448"/>
      <c r="I348" s="448"/>
      <c r="J348" s="448"/>
    </row>
    <row r="349" ht="14.75" spans="1:10">
      <c r="A349" s="427"/>
      <c r="B349" s="403"/>
      <c r="C349" s="395" t="s">
        <v>486</v>
      </c>
      <c r="D349" s="602"/>
      <c r="E349" s="778"/>
      <c r="F349" s="650"/>
      <c r="G349" s="448"/>
      <c r="H349" s="448"/>
      <c r="I349" s="448"/>
      <c r="J349" s="448"/>
    </row>
    <row r="350" ht="14.75" spans="1:10">
      <c r="A350" s="427"/>
      <c r="B350" s="403"/>
      <c r="C350" s="395" t="s">
        <v>487</v>
      </c>
      <c r="D350" s="602"/>
      <c r="E350" s="778"/>
      <c r="F350" s="650"/>
      <c r="G350" s="448"/>
      <c r="H350" s="448"/>
      <c r="I350" s="448"/>
      <c r="J350" s="448"/>
    </row>
    <row r="351" ht="15" customHeight="1" spans="1:10">
      <c r="A351" s="427"/>
      <c r="B351" s="407"/>
      <c r="C351" s="689"/>
      <c r="D351" s="602"/>
      <c r="E351" s="778"/>
      <c r="F351" s="651"/>
      <c r="G351" s="451"/>
      <c r="H351" s="451"/>
      <c r="I351" s="451"/>
      <c r="J351" s="448"/>
    </row>
    <row r="352" ht="38.25" customHeight="1" spans="1:10">
      <c r="A352" s="427"/>
      <c r="B352" s="401">
        <v>3.1</v>
      </c>
      <c r="C352" s="497" t="s">
        <v>488</v>
      </c>
      <c r="D352" s="602">
        <v>5</v>
      </c>
      <c r="E352" s="778">
        <v>5</v>
      </c>
      <c r="F352" s="649">
        <v>5</v>
      </c>
      <c r="G352" s="445"/>
      <c r="H352" s="445"/>
      <c r="I352" s="445"/>
      <c r="J352" s="445"/>
    </row>
    <row r="353" ht="14.75" spans="1:10">
      <c r="A353" s="427"/>
      <c r="B353" s="403"/>
      <c r="C353" s="395"/>
      <c r="D353" s="602"/>
      <c r="E353" s="778"/>
      <c r="F353" s="650"/>
      <c r="G353" s="448"/>
      <c r="H353" s="448"/>
      <c r="I353" s="448"/>
      <c r="J353" s="448"/>
    </row>
    <row r="354" ht="14.75" spans="1:10">
      <c r="A354" s="427"/>
      <c r="B354" s="403"/>
      <c r="C354" s="395" t="s">
        <v>489</v>
      </c>
      <c r="D354" s="602"/>
      <c r="E354" s="778"/>
      <c r="F354" s="650"/>
      <c r="G354" s="448"/>
      <c r="H354" s="448"/>
      <c r="I354" s="448"/>
      <c r="J354" s="448"/>
    </row>
    <row r="355" ht="14.75" spans="1:10">
      <c r="A355" s="427"/>
      <c r="B355" s="403"/>
      <c r="C355" s="395" t="s">
        <v>490</v>
      </c>
      <c r="D355" s="602"/>
      <c r="E355" s="778"/>
      <c r="F355" s="650"/>
      <c r="G355" s="448"/>
      <c r="H355" s="448"/>
      <c r="I355" s="448"/>
      <c r="J355" s="448"/>
    </row>
    <row r="356" ht="14.75" spans="1:10">
      <c r="A356" s="427"/>
      <c r="B356" s="403"/>
      <c r="C356" s="395" t="s">
        <v>491</v>
      </c>
      <c r="D356" s="602"/>
      <c r="E356" s="778"/>
      <c r="F356" s="650"/>
      <c r="G356" s="448"/>
      <c r="H356" s="448"/>
      <c r="I356" s="448"/>
      <c r="J356" s="448"/>
    </row>
    <row r="357" ht="14.75" spans="1:10">
      <c r="A357" s="427"/>
      <c r="B357" s="403"/>
      <c r="C357" s="395" t="s">
        <v>492</v>
      </c>
      <c r="D357" s="602"/>
      <c r="E357" s="778"/>
      <c r="F357" s="650"/>
      <c r="G357" s="448"/>
      <c r="H357" s="448"/>
      <c r="I357" s="448"/>
      <c r="J357" s="448"/>
    </row>
    <row r="358" ht="14.75" spans="1:10">
      <c r="A358" s="427"/>
      <c r="B358" s="403"/>
      <c r="C358" s="395" t="s">
        <v>493</v>
      </c>
      <c r="D358" s="602"/>
      <c r="E358" s="778"/>
      <c r="F358" s="650"/>
      <c r="G358" s="448"/>
      <c r="H358" s="448"/>
      <c r="I358" s="448"/>
      <c r="J358" s="448"/>
    </row>
    <row r="359" ht="14.75" spans="1:10">
      <c r="A359" s="427"/>
      <c r="B359" s="407"/>
      <c r="C359" s="485"/>
      <c r="D359" s="602"/>
      <c r="E359" s="778"/>
      <c r="F359" s="651"/>
      <c r="G359" s="451"/>
      <c r="H359" s="451"/>
      <c r="I359" s="451"/>
      <c r="J359" s="448"/>
    </row>
    <row r="360" ht="14.75" spans="1:10">
      <c r="A360" s="414" t="s">
        <v>494</v>
      </c>
      <c r="B360" s="403">
        <v>3.3</v>
      </c>
      <c r="C360" s="389" t="s">
        <v>495</v>
      </c>
      <c r="D360" s="390"/>
      <c r="E360" s="390"/>
      <c r="F360" s="390"/>
      <c r="G360" s="389"/>
      <c r="H360" s="390"/>
      <c r="I360" s="390"/>
      <c r="J360" s="797"/>
    </row>
    <row r="361" ht="51.75" customHeight="1" spans="1:10">
      <c r="A361" s="416"/>
      <c r="B361" s="403"/>
      <c r="C361" s="392" t="s">
        <v>496</v>
      </c>
      <c r="D361" s="393">
        <v>5</v>
      </c>
      <c r="E361" s="443">
        <v>5</v>
      </c>
      <c r="F361" s="444">
        <v>5</v>
      </c>
      <c r="G361" s="445"/>
      <c r="H361" s="445"/>
      <c r="I361" s="445"/>
      <c r="J361" s="445"/>
    </row>
    <row r="362" ht="18" customHeight="1" spans="1:10">
      <c r="A362" s="394"/>
      <c r="B362" s="401"/>
      <c r="C362" s="483" t="s">
        <v>497</v>
      </c>
      <c r="D362" s="396"/>
      <c r="E362" s="446"/>
      <c r="F362" s="447"/>
      <c r="G362" s="448"/>
      <c r="H362" s="448"/>
      <c r="I362" s="448"/>
      <c r="J362" s="448"/>
    </row>
    <row r="363" ht="14" spans="1:10">
      <c r="A363" s="394"/>
      <c r="B363" s="403"/>
      <c r="C363" s="395" t="s">
        <v>498</v>
      </c>
      <c r="D363" s="396"/>
      <c r="E363" s="446"/>
      <c r="F363" s="447"/>
      <c r="G363" s="448"/>
      <c r="H363" s="448"/>
      <c r="I363" s="448"/>
      <c r="J363" s="448"/>
    </row>
    <row r="364" ht="14" spans="1:10">
      <c r="A364" s="394"/>
      <c r="B364" s="403"/>
      <c r="C364" s="395" t="s">
        <v>499</v>
      </c>
      <c r="D364" s="396"/>
      <c r="E364" s="446"/>
      <c r="F364" s="447"/>
      <c r="G364" s="448"/>
      <c r="H364" s="448"/>
      <c r="I364" s="448"/>
      <c r="J364" s="448"/>
    </row>
    <row r="365" ht="14" spans="1:10">
      <c r="A365" s="394"/>
      <c r="B365" s="403"/>
      <c r="C365" s="395" t="s">
        <v>500</v>
      </c>
      <c r="D365" s="396"/>
      <c r="E365" s="446"/>
      <c r="F365" s="447"/>
      <c r="G365" s="448"/>
      <c r="H365" s="448"/>
      <c r="I365" s="448"/>
      <c r="J365" s="448"/>
    </row>
    <row r="366" ht="14" spans="1:10">
      <c r="A366" s="394"/>
      <c r="B366" s="403"/>
      <c r="C366" s="395" t="s">
        <v>501</v>
      </c>
      <c r="D366" s="396"/>
      <c r="E366" s="446"/>
      <c r="F366" s="447"/>
      <c r="G366" s="448"/>
      <c r="H366" s="448"/>
      <c r="I366" s="448"/>
      <c r="J366" s="448"/>
    </row>
    <row r="367" ht="14" spans="1:10">
      <c r="A367" s="394"/>
      <c r="B367" s="403"/>
      <c r="C367" s="395"/>
      <c r="D367" s="396"/>
      <c r="E367" s="446"/>
      <c r="F367" s="447"/>
      <c r="G367" s="448"/>
      <c r="H367" s="448"/>
      <c r="I367" s="448"/>
      <c r="J367" s="448"/>
    </row>
    <row r="368" ht="7" customHeight="1" spans="1:10">
      <c r="A368" s="394"/>
      <c r="B368" s="407"/>
      <c r="C368" s="399"/>
      <c r="D368" s="400"/>
      <c r="E368" s="449"/>
      <c r="F368" s="450"/>
      <c r="G368" s="451"/>
      <c r="H368" s="451"/>
      <c r="I368" s="451"/>
      <c r="J368" s="448"/>
    </row>
    <row r="369" ht="51.75" customHeight="1" spans="1:10">
      <c r="A369" s="427"/>
      <c r="B369" s="403">
        <v>3.3</v>
      </c>
      <c r="C369" s="786" t="s">
        <v>502</v>
      </c>
      <c r="D369" s="393">
        <v>5</v>
      </c>
      <c r="E369" s="443">
        <v>5</v>
      </c>
      <c r="F369" s="444">
        <v>5</v>
      </c>
      <c r="G369" s="445"/>
      <c r="H369" s="445"/>
      <c r="I369" s="445"/>
      <c r="J369" s="445"/>
    </row>
    <row r="370" ht="14" spans="1:10">
      <c r="A370" s="427"/>
      <c r="B370" s="403"/>
      <c r="C370" s="404"/>
      <c r="D370" s="396"/>
      <c r="E370" s="446"/>
      <c r="F370" s="447"/>
      <c r="G370" s="448"/>
      <c r="H370" s="448"/>
      <c r="I370" s="448"/>
      <c r="J370" s="448"/>
    </row>
    <row r="371" ht="14" spans="1:10">
      <c r="A371" s="427"/>
      <c r="B371" s="403"/>
      <c r="C371" s="404" t="s">
        <v>503</v>
      </c>
      <c r="D371" s="396"/>
      <c r="E371" s="446"/>
      <c r="F371" s="447"/>
      <c r="G371" s="448"/>
      <c r="H371" s="448"/>
      <c r="I371" s="448"/>
      <c r="J371" s="448"/>
    </row>
    <row r="372" ht="14" spans="1:10">
      <c r="A372" s="427"/>
      <c r="B372" s="403"/>
      <c r="C372" s="404" t="s">
        <v>504</v>
      </c>
      <c r="D372" s="396"/>
      <c r="E372" s="446"/>
      <c r="F372" s="447"/>
      <c r="G372" s="448"/>
      <c r="H372" s="448"/>
      <c r="I372" s="448"/>
      <c r="J372" s="448"/>
    </row>
    <row r="373" ht="14" spans="1:10">
      <c r="A373" s="427"/>
      <c r="B373" s="403"/>
      <c r="C373" s="404" t="s">
        <v>505</v>
      </c>
      <c r="D373" s="396"/>
      <c r="E373" s="446"/>
      <c r="F373" s="447"/>
      <c r="G373" s="448"/>
      <c r="H373" s="448"/>
      <c r="I373" s="448"/>
      <c r="J373" s="448"/>
    </row>
    <row r="374" ht="14" spans="1:10">
      <c r="A374" s="427"/>
      <c r="B374" s="403"/>
      <c r="C374" s="404" t="s">
        <v>506</v>
      </c>
      <c r="D374" s="396"/>
      <c r="E374" s="446"/>
      <c r="F374" s="447"/>
      <c r="G374" s="448"/>
      <c r="H374" s="448"/>
      <c r="I374" s="448"/>
      <c r="J374" s="448"/>
    </row>
    <row r="375" ht="14" spans="1:10">
      <c r="A375" s="427"/>
      <c r="B375" s="403"/>
      <c r="C375" s="404" t="s">
        <v>507</v>
      </c>
      <c r="D375" s="396"/>
      <c r="E375" s="446"/>
      <c r="F375" s="447"/>
      <c r="G375" s="448"/>
      <c r="H375" s="448"/>
      <c r="I375" s="448"/>
      <c r="J375" s="448"/>
    </row>
    <row r="376" ht="8.25" customHeight="1" spans="1:10">
      <c r="A376" s="427"/>
      <c r="B376" s="407"/>
      <c r="C376" s="564"/>
      <c r="D376" s="400"/>
      <c r="E376" s="449"/>
      <c r="F376" s="447"/>
      <c r="G376" s="451"/>
      <c r="H376" s="451"/>
      <c r="I376" s="451"/>
      <c r="J376" s="448"/>
    </row>
    <row r="377" ht="35.5" customHeight="1" spans="1:10">
      <c r="A377" s="427"/>
      <c r="B377" s="640">
        <v>3.3</v>
      </c>
      <c r="C377" s="525" t="s">
        <v>508</v>
      </c>
      <c r="D377" s="393">
        <v>5</v>
      </c>
      <c r="E377" s="443">
        <v>5</v>
      </c>
      <c r="F377" s="444">
        <v>5</v>
      </c>
      <c r="G377" s="445"/>
      <c r="H377" s="445"/>
      <c r="I377" s="445"/>
      <c r="J377" s="445"/>
    </row>
    <row r="378" ht="18" customHeight="1" spans="1:10">
      <c r="A378" s="427"/>
      <c r="B378" s="640"/>
      <c r="C378" s="395"/>
      <c r="D378" s="396"/>
      <c r="E378" s="446"/>
      <c r="F378" s="447"/>
      <c r="G378" s="448"/>
      <c r="H378" s="448"/>
      <c r="I378" s="448"/>
      <c r="J378" s="448"/>
    </row>
    <row r="379" ht="14" spans="1:10">
      <c r="A379" s="427"/>
      <c r="B379" s="640"/>
      <c r="C379" s="395" t="s">
        <v>509</v>
      </c>
      <c r="D379" s="396"/>
      <c r="E379" s="446"/>
      <c r="F379" s="447"/>
      <c r="G379" s="448"/>
      <c r="H379" s="448"/>
      <c r="I379" s="448"/>
      <c r="J379" s="448"/>
    </row>
    <row r="380" ht="14" spans="1:10">
      <c r="A380" s="427"/>
      <c r="B380" s="640"/>
      <c r="C380" s="395" t="s">
        <v>510</v>
      </c>
      <c r="D380" s="396"/>
      <c r="E380" s="446"/>
      <c r="F380" s="447"/>
      <c r="G380" s="448"/>
      <c r="H380" s="448"/>
      <c r="I380" s="448"/>
      <c r="J380" s="448"/>
    </row>
    <row r="381" ht="14" spans="1:10">
      <c r="A381" s="427"/>
      <c r="B381" s="640"/>
      <c r="C381" s="395" t="s">
        <v>511</v>
      </c>
      <c r="D381" s="396"/>
      <c r="E381" s="446"/>
      <c r="F381" s="447"/>
      <c r="G381" s="448"/>
      <c r="H381" s="448"/>
      <c r="I381" s="448"/>
      <c r="J381" s="448"/>
    </row>
    <row r="382" ht="14" spans="1:10">
      <c r="A382" s="427"/>
      <c r="B382" s="640"/>
      <c r="C382" s="395" t="s">
        <v>512</v>
      </c>
      <c r="D382" s="396"/>
      <c r="E382" s="446"/>
      <c r="F382" s="447"/>
      <c r="G382" s="448"/>
      <c r="H382" s="448"/>
      <c r="I382" s="448"/>
      <c r="J382" s="448"/>
    </row>
    <row r="383" ht="14" spans="1:10">
      <c r="A383" s="427"/>
      <c r="B383" s="640"/>
      <c r="C383" s="395" t="s">
        <v>513</v>
      </c>
      <c r="D383" s="396"/>
      <c r="E383" s="446"/>
      <c r="F383" s="447"/>
      <c r="G383" s="448"/>
      <c r="H383" s="448"/>
      <c r="I383" s="448"/>
      <c r="J383" s="448"/>
    </row>
    <row r="384" ht="22.5" customHeight="1" spans="1:10">
      <c r="A384" s="427"/>
      <c r="B384" s="640"/>
      <c r="C384" s="399"/>
      <c r="D384" s="400"/>
      <c r="E384" s="449"/>
      <c r="F384" s="450"/>
      <c r="G384" s="451"/>
      <c r="H384" s="451"/>
      <c r="I384" s="451"/>
      <c r="J384" s="448"/>
    </row>
    <row r="385" ht="39.5" customHeight="1" spans="1:11">
      <c r="A385" s="427"/>
      <c r="B385" s="401">
        <v>3.3</v>
      </c>
      <c r="C385" s="525" t="s">
        <v>514</v>
      </c>
      <c r="D385" s="602">
        <v>5</v>
      </c>
      <c r="E385" s="778">
        <v>5</v>
      </c>
      <c r="F385" s="444">
        <v>5</v>
      </c>
      <c r="G385" s="445"/>
      <c r="H385" s="445"/>
      <c r="I385" s="445"/>
      <c r="J385" s="445"/>
      <c r="K385" s="698"/>
    </row>
    <row r="386" ht="20.5" customHeight="1" spans="1:10">
      <c r="A386" s="427"/>
      <c r="B386" s="403"/>
      <c r="C386" s="395"/>
      <c r="D386" s="602"/>
      <c r="E386" s="778"/>
      <c r="F386" s="447"/>
      <c r="G386" s="448"/>
      <c r="H386" s="448"/>
      <c r="I386" s="448"/>
      <c r="J386" s="448"/>
    </row>
    <row r="387" ht="14.75" spans="1:10">
      <c r="A387" s="427"/>
      <c r="B387" s="403"/>
      <c r="C387" s="395" t="s">
        <v>515</v>
      </c>
      <c r="D387" s="602"/>
      <c r="E387" s="778"/>
      <c r="F387" s="447"/>
      <c r="G387" s="448"/>
      <c r="H387" s="448"/>
      <c r="I387" s="448"/>
      <c r="J387" s="448"/>
    </row>
    <row r="388" ht="14.75" spans="1:10">
      <c r="A388" s="427"/>
      <c r="B388" s="403"/>
      <c r="C388" s="395" t="s">
        <v>516</v>
      </c>
      <c r="D388" s="602"/>
      <c r="E388" s="778"/>
      <c r="F388" s="447"/>
      <c r="G388" s="448"/>
      <c r="H388" s="448"/>
      <c r="I388" s="448"/>
      <c r="J388" s="448"/>
    </row>
    <row r="389" ht="14.75" spans="1:10">
      <c r="A389" s="427"/>
      <c r="B389" s="403"/>
      <c r="C389" s="395" t="s">
        <v>517</v>
      </c>
      <c r="D389" s="602"/>
      <c r="E389" s="778"/>
      <c r="F389" s="447"/>
      <c r="G389" s="448"/>
      <c r="H389" s="448"/>
      <c r="I389" s="448"/>
      <c r="J389" s="448"/>
    </row>
    <row r="390" ht="14.75" spans="1:10">
      <c r="A390" s="403"/>
      <c r="B390" s="403"/>
      <c r="C390" s="395" t="s">
        <v>518</v>
      </c>
      <c r="D390" s="602"/>
      <c r="E390" s="778"/>
      <c r="F390" s="447"/>
      <c r="G390" s="448"/>
      <c r="H390" s="448"/>
      <c r="I390" s="448"/>
      <c r="J390" s="448"/>
    </row>
    <row r="391" ht="16.5" customHeight="1" spans="1:10">
      <c r="A391" s="403"/>
      <c r="B391" s="403"/>
      <c r="C391" s="395" t="s">
        <v>519</v>
      </c>
      <c r="D391" s="602"/>
      <c r="E391" s="778"/>
      <c r="F391" s="447"/>
      <c r="G391" s="448"/>
      <c r="H391" s="448"/>
      <c r="I391" s="448"/>
      <c r="J391" s="448"/>
    </row>
    <row r="392" ht="21.75" customHeight="1" spans="1:10">
      <c r="A392" s="403"/>
      <c r="B392" s="407"/>
      <c r="C392" s="485"/>
      <c r="D392" s="602"/>
      <c r="E392" s="778"/>
      <c r="F392" s="450"/>
      <c r="G392" s="451"/>
      <c r="H392" s="451"/>
      <c r="I392" s="451"/>
      <c r="J392" s="448"/>
    </row>
    <row r="393" ht="15.75" customHeight="1" spans="1:10">
      <c r="A393" s="403"/>
      <c r="B393" s="401">
        <v>3.3</v>
      </c>
      <c r="C393" s="740" t="s">
        <v>520</v>
      </c>
      <c r="D393" s="602">
        <v>5</v>
      </c>
      <c r="E393" s="778">
        <v>5</v>
      </c>
      <c r="F393" s="444">
        <v>5</v>
      </c>
      <c r="G393" s="445"/>
      <c r="H393" s="445"/>
      <c r="I393" s="445"/>
      <c r="J393" s="445"/>
    </row>
    <row r="394" ht="14.75" spans="1:10">
      <c r="A394" s="403"/>
      <c r="B394" s="403"/>
      <c r="C394" s="741"/>
      <c r="D394" s="602"/>
      <c r="E394" s="778"/>
      <c r="F394" s="447"/>
      <c r="G394" s="448"/>
      <c r="H394" s="448"/>
      <c r="I394" s="448"/>
      <c r="J394" s="448"/>
    </row>
    <row r="395" ht="14.75" spans="1:10">
      <c r="A395" s="427"/>
      <c r="B395" s="403"/>
      <c r="C395" s="741" t="s">
        <v>521</v>
      </c>
      <c r="D395" s="602"/>
      <c r="E395" s="778"/>
      <c r="F395" s="447"/>
      <c r="G395" s="448"/>
      <c r="H395" s="448"/>
      <c r="I395" s="448"/>
      <c r="J395" s="448"/>
    </row>
    <row r="396" ht="14.75" spans="1:10">
      <c r="A396" s="427"/>
      <c r="B396" s="403"/>
      <c r="C396" s="741" t="s">
        <v>522</v>
      </c>
      <c r="D396" s="602"/>
      <c r="E396" s="778"/>
      <c r="F396" s="447"/>
      <c r="G396" s="448"/>
      <c r="H396" s="448"/>
      <c r="I396" s="448"/>
      <c r="J396" s="448"/>
    </row>
    <row r="397" ht="14.75" spans="1:10">
      <c r="A397" s="427"/>
      <c r="B397" s="403"/>
      <c r="C397" s="741" t="s">
        <v>523</v>
      </c>
      <c r="D397" s="602"/>
      <c r="E397" s="778"/>
      <c r="F397" s="447"/>
      <c r="G397" s="448"/>
      <c r="H397" s="448"/>
      <c r="I397" s="448"/>
      <c r="J397" s="448"/>
    </row>
    <row r="398" ht="14.75" spans="1:10">
      <c r="A398" s="427"/>
      <c r="B398" s="403"/>
      <c r="C398" s="741" t="s">
        <v>524</v>
      </c>
      <c r="D398" s="602"/>
      <c r="E398" s="778"/>
      <c r="F398" s="447"/>
      <c r="G398" s="448"/>
      <c r="H398" s="448"/>
      <c r="I398" s="448"/>
      <c r="J398" s="448"/>
    </row>
    <row r="399" ht="14.75" spans="1:10">
      <c r="A399" s="427"/>
      <c r="B399" s="403"/>
      <c r="C399" s="741" t="s">
        <v>525</v>
      </c>
      <c r="D399" s="602"/>
      <c r="E399" s="778"/>
      <c r="F399" s="447"/>
      <c r="G399" s="448"/>
      <c r="H399" s="448"/>
      <c r="I399" s="448"/>
      <c r="J399" s="448"/>
    </row>
    <row r="400" ht="14.75" spans="1:10">
      <c r="A400" s="427"/>
      <c r="B400" s="407"/>
      <c r="C400" s="485"/>
      <c r="D400" s="602"/>
      <c r="E400" s="778"/>
      <c r="F400" s="450"/>
      <c r="G400" s="451"/>
      <c r="H400" s="451"/>
      <c r="I400" s="451"/>
      <c r="J400" s="448"/>
    </row>
    <row r="401" ht="41.5" customHeight="1" spans="1:10">
      <c r="A401" s="427"/>
      <c r="B401" s="403">
        <v>3.3</v>
      </c>
      <c r="C401" s="525" t="s">
        <v>526</v>
      </c>
      <c r="D401" s="602">
        <v>5</v>
      </c>
      <c r="E401" s="778">
        <v>5</v>
      </c>
      <c r="F401" s="447">
        <v>5</v>
      </c>
      <c r="G401" s="445"/>
      <c r="H401" s="445"/>
      <c r="I401" s="445"/>
      <c r="J401" s="445"/>
    </row>
    <row r="402" ht="24" customHeight="1" spans="1:10">
      <c r="A402" s="427"/>
      <c r="B402" s="403"/>
      <c r="C402" s="392"/>
      <c r="D402" s="602"/>
      <c r="E402" s="778"/>
      <c r="F402" s="447"/>
      <c r="G402" s="448"/>
      <c r="H402" s="448"/>
      <c r="I402" s="448"/>
      <c r="J402" s="448"/>
    </row>
    <row r="403" ht="14.75" spans="1:10">
      <c r="A403" s="427"/>
      <c r="B403" s="403"/>
      <c r="C403" s="395" t="s">
        <v>527</v>
      </c>
      <c r="D403" s="602"/>
      <c r="E403" s="778"/>
      <c r="F403" s="447"/>
      <c r="G403" s="448"/>
      <c r="H403" s="448"/>
      <c r="I403" s="448"/>
      <c r="J403" s="448"/>
    </row>
    <row r="404" ht="14.75" spans="1:10">
      <c r="A404" s="427"/>
      <c r="B404" s="403"/>
      <c r="C404" s="395" t="s">
        <v>528</v>
      </c>
      <c r="D404" s="602"/>
      <c r="E404" s="778"/>
      <c r="F404" s="447"/>
      <c r="G404" s="448"/>
      <c r="H404" s="448"/>
      <c r="I404" s="448"/>
      <c r="J404" s="448"/>
    </row>
    <row r="405" ht="14.75" spans="1:10">
      <c r="A405" s="427"/>
      <c r="B405" s="403"/>
      <c r="C405" s="395" t="s">
        <v>529</v>
      </c>
      <c r="D405" s="602"/>
      <c r="E405" s="778"/>
      <c r="F405" s="447"/>
      <c r="G405" s="448"/>
      <c r="H405" s="448"/>
      <c r="I405" s="448"/>
      <c r="J405" s="448"/>
    </row>
    <row r="406" ht="14.75" spans="1:10">
      <c r="A406" s="427"/>
      <c r="B406" s="403"/>
      <c r="C406" s="395" t="s">
        <v>530</v>
      </c>
      <c r="D406" s="602"/>
      <c r="E406" s="778"/>
      <c r="F406" s="447"/>
      <c r="G406" s="448"/>
      <c r="H406" s="448"/>
      <c r="I406" s="448"/>
      <c r="J406" s="448"/>
    </row>
    <row r="407" ht="14.75" spans="1:10">
      <c r="A407" s="427"/>
      <c r="B407" s="403"/>
      <c r="C407" s="395" t="s">
        <v>531</v>
      </c>
      <c r="D407" s="602"/>
      <c r="E407" s="778"/>
      <c r="F407" s="447"/>
      <c r="G407" s="448"/>
      <c r="H407" s="448"/>
      <c r="I407" s="448"/>
      <c r="J407" s="448"/>
    </row>
    <row r="408" ht="14.75" spans="1:10">
      <c r="A408" s="427"/>
      <c r="B408" s="407"/>
      <c r="C408" s="485"/>
      <c r="D408" s="602"/>
      <c r="E408" s="778"/>
      <c r="F408" s="450"/>
      <c r="G408" s="451"/>
      <c r="H408" s="451"/>
      <c r="I408" s="451"/>
      <c r="J408" s="448"/>
    </row>
    <row r="409" ht="28.75" spans="1:10">
      <c r="A409" s="427"/>
      <c r="B409" s="401">
        <v>3.3</v>
      </c>
      <c r="C409" s="497" t="s">
        <v>532</v>
      </c>
      <c r="D409" s="602">
        <v>5</v>
      </c>
      <c r="E409" s="778">
        <v>5</v>
      </c>
      <c r="F409" s="447">
        <v>5</v>
      </c>
      <c r="G409" s="445"/>
      <c r="H409" s="445"/>
      <c r="I409" s="445"/>
      <c r="J409" s="445"/>
    </row>
    <row r="410" ht="14.75" spans="1:10">
      <c r="A410" s="427"/>
      <c r="B410" s="403"/>
      <c r="C410" s="395"/>
      <c r="D410" s="602"/>
      <c r="E410" s="778"/>
      <c r="F410" s="447"/>
      <c r="G410" s="448"/>
      <c r="H410" s="448"/>
      <c r="I410" s="448"/>
      <c r="J410" s="448"/>
    </row>
    <row r="411" ht="14.75" spans="1:10">
      <c r="A411" s="427"/>
      <c r="B411" s="403"/>
      <c r="C411" s="395" t="s">
        <v>533</v>
      </c>
      <c r="D411" s="602"/>
      <c r="E411" s="778"/>
      <c r="F411" s="447"/>
      <c r="G411" s="448"/>
      <c r="H411" s="448"/>
      <c r="I411" s="448"/>
      <c r="J411" s="448"/>
    </row>
    <row r="412" ht="14.75" spans="1:10">
      <c r="A412" s="427"/>
      <c r="B412" s="403"/>
      <c r="C412" s="395" t="s">
        <v>534</v>
      </c>
      <c r="D412" s="602"/>
      <c r="E412" s="778"/>
      <c r="F412" s="447"/>
      <c r="G412" s="448"/>
      <c r="H412" s="448"/>
      <c r="I412" s="448"/>
      <c r="J412" s="448"/>
    </row>
    <row r="413" ht="14.75" spans="1:10">
      <c r="A413" s="427"/>
      <c r="B413" s="403"/>
      <c r="C413" s="395" t="s">
        <v>535</v>
      </c>
      <c r="D413" s="602"/>
      <c r="E413" s="778"/>
      <c r="F413" s="447"/>
      <c r="G413" s="448"/>
      <c r="H413" s="448"/>
      <c r="I413" s="448"/>
      <c r="J413" s="448"/>
    </row>
    <row r="414" ht="14.75" spans="1:10">
      <c r="A414" s="427"/>
      <c r="B414" s="403"/>
      <c r="C414" s="395" t="s">
        <v>536</v>
      </c>
      <c r="D414" s="602"/>
      <c r="E414" s="778"/>
      <c r="F414" s="447"/>
      <c r="G414" s="448"/>
      <c r="H414" s="448"/>
      <c r="I414" s="448"/>
      <c r="J414" s="448"/>
    </row>
    <row r="415" ht="14.75" spans="1:10">
      <c r="A415" s="427"/>
      <c r="B415" s="403"/>
      <c r="C415" s="395" t="s">
        <v>537</v>
      </c>
      <c r="D415" s="602"/>
      <c r="E415" s="778"/>
      <c r="F415" s="447"/>
      <c r="G415" s="448"/>
      <c r="H415" s="448"/>
      <c r="I415" s="448"/>
      <c r="J415" s="448"/>
    </row>
    <row r="416" ht="14.75" spans="1:10">
      <c r="A416" s="427"/>
      <c r="B416" s="407"/>
      <c r="C416" s="399"/>
      <c r="D416" s="602"/>
      <c r="E416" s="778"/>
      <c r="F416" s="450"/>
      <c r="G416" s="451"/>
      <c r="H416" s="451"/>
      <c r="I416" s="451"/>
      <c r="J416" s="448"/>
    </row>
    <row r="417" ht="28.75" spans="1:10">
      <c r="A417" s="427"/>
      <c r="B417" s="401">
        <v>3.3</v>
      </c>
      <c r="C417" s="392" t="s">
        <v>538</v>
      </c>
      <c r="D417" s="602">
        <v>5</v>
      </c>
      <c r="E417" s="778">
        <v>5</v>
      </c>
      <c r="F417" s="444">
        <v>5</v>
      </c>
      <c r="G417" s="445"/>
      <c r="H417" s="445"/>
      <c r="I417" s="445"/>
      <c r="J417" s="445"/>
    </row>
    <row r="418" ht="14.75" spans="1:10">
      <c r="A418" s="427"/>
      <c r="B418" s="403"/>
      <c r="C418" s="741"/>
      <c r="D418" s="602"/>
      <c r="E418" s="778"/>
      <c r="F418" s="447"/>
      <c r="G418" s="448"/>
      <c r="H418" s="448"/>
      <c r="I418" s="448"/>
      <c r="J418" s="448"/>
    </row>
    <row r="419" ht="14.75" spans="1:10">
      <c r="A419" s="427"/>
      <c r="B419" s="403"/>
      <c r="C419" s="395" t="s">
        <v>539</v>
      </c>
      <c r="D419" s="602"/>
      <c r="E419" s="778"/>
      <c r="F419" s="447"/>
      <c r="G419" s="448"/>
      <c r="H419" s="448"/>
      <c r="I419" s="448"/>
      <c r="J419" s="448"/>
    </row>
    <row r="420" ht="14.75" spans="1:10">
      <c r="A420" s="427"/>
      <c r="B420" s="403"/>
      <c r="C420" s="395" t="s">
        <v>540</v>
      </c>
      <c r="D420" s="602"/>
      <c r="E420" s="778"/>
      <c r="F420" s="447"/>
      <c r="G420" s="448"/>
      <c r="H420" s="448"/>
      <c r="I420" s="448"/>
      <c r="J420" s="448"/>
    </row>
    <row r="421" ht="14.75" spans="1:10">
      <c r="A421" s="427"/>
      <c r="B421" s="403"/>
      <c r="C421" s="395" t="s">
        <v>541</v>
      </c>
      <c r="D421" s="602"/>
      <c r="E421" s="778"/>
      <c r="F421" s="447"/>
      <c r="G421" s="448"/>
      <c r="H421" s="448"/>
      <c r="I421" s="448"/>
      <c r="J421" s="448"/>
    </row>
    <row r="422" ht="14.75" spans="1:10">
      <c r="A422" s="427"/>
      <c r="B422" s="403"/>
      <c r="C422" s="395" t="s">
        <v>542</v>
      </c>
      <c r="D422" s="602"/>
      <c r="E422" s="778"/>
      <c r="F422" s="447"/>
      <c r="G422" s="448"/>
      <c r="H422" s="448"/>
      <c r="I422" s="448"/>
      <c r="J422" s="448"/>
    </row>
    <row r="423" ht="14.75" spans="1:10">
      <c r="A423" s="427"/>
      <c r="B423" s="403"/>
      <c r="C423" s="395" t="s">
        <v>543</v>
      </c>
      <c r="D423" s="602"/>
      <c r="E423" s="778"/>
      <c r="F423" s="447"/>
      <c r="G423" s="448"/>
      <c r="H423" s="448"/>
      <c r="I423" s="448"/>
      <c r="J423" s="448"/>
    </row>
    <row r="424" ht="14.75" spans="1:10">
      <c r="A424" s="427"/>
      <c r="B424" s="407"/>
      <c r="C424" s="485"/>
      <c r="D424" s="602"/>
      <c r="E424" s="778"/>
      <c r="F424" s="450"/>
      <c r="G424" s="451"/>
      <c r="H424" s="451"/>
      <c r="I424" s="451"/>
      <c r="J424" s="448"/>
    </row>
    <row r="425" ht="45.5" customHeight="1" spans="1:10">
      <c r="A425" s="427"/>
      <c r="B425" s="641">
        <v>3.3</v>
      </c>
      <c r="C425" s="497" t="s">
        <v>544</v>
      </c>
      <c r="D425" s="602">
        <v>5</v>
      </c>
      <c r="E425" s="778">
        <v>5</v>
      </c>
      <c r="F425" s="444">
        <v>5</v>
      </c>
      <c r="G425" s="445"/>
      <c r="H425" s="445"/>
      <c r="I425" s="445"/>
      <c r="J425" s="445"/>
    </row>
    <row r="426" ht="14.75" spans="1:10">
      <c r="A426" s="427"/>
      <c r="B426" s="640"/>
      <c r="C426" s="395"/>
      <c r="D426" s="602"/>
      <c r="E426" s="778"/>
      <c r="F426" s="447"/>
      <c r="G426" s="448"/>
      <c r="H426" s="448"/>
      <c r="I426" s="448"/>
      <c r="J426" s="448"/>
    </row>
    <row r="427" ht="14.75" spans="1:10">
      <c r="A427" s="427"/>
      <c r="B427" s="640"/>
      <c r="C427" s="395" t="s">
        <v>533</v>
      </c>
      <c r="D427" s="602"/>
      <c r="E427" s="778"/>
      <c r="F427" s="447"/>
      <c r="G427" s="448"/>
      <c r="H427" s="448"/>
      <c r="I427" s="448"/>
      <c r="J427" s="448"/>
    </row>
    <row r="428" ht="14.75" spans="1:10">
      <c r="A428" s="427"/>
      <c r="B428" s="640"/>
      <c r="C428" s="395" t="s">
        <v>545</v>
      </c>
      <c r="D428" s="602"/>
      <c r="E428" s="778"/>
      <c r="F428" s="447"/>
      <c r="G428" s="448"/>
      <c r="H428" s="448"/>
      <c r="I428" s="448"/>
      <c r="J428" s="448"/>
    </row>
    <row r="429" ht="14.75" spans="1:10">
      <c r="A429" s="427"/>
      <c r="B429" s="640"/>
      <c r="C429" s="395" t="s">
        <v>546</v>
      </c>
      <c r="D429" s="602"/>
      <c r="E429" s="778"/>
      <c r="F429" s="447"/>
      <c r="G429" s="448"/>
      <c r="H429" s="448"/>
      <c r="I429" s="448"/>
      <c r="J429" s="448"/>
    </row>
    <row r="430" ht="14.75" spans="1:10">
      <c r="A430" s="427"/>
      <c r="B430" s="640"/>
      <c r="C430" s="395" t="s">
        <v>547</v>
      </c>
      <c r="D430" s="602"/>
      <c r="E430" s="778"/>
      <c r="F430" s="447"/>
      <c r="G430" s="448"/>
      <c r="H430" s="448"/>
      <c r="I430" s="448"/>
      <c r="J430" s="448"/>
    </row>
    <row r="431" ht="14.75" spans="1:10">
      <c r="A431" s="427"/>
      <c r="B431" s="640"/>
      <c r="C431" s="395" t="s">
        <v>548</v>
      </c>
      <c r="D431" s="602"/>
      <c r="E431" s="778"/>
      <c r="F431" s="447"/>
      <c r="G431" s="448"/>
      <c r="H431" s="448"/>
      <c r="I431" s="448"/>
      <c r="J431" s="448"/>
    </row>
    <row r="432" ht="14.75" spans="1:10">
      <c r="A432" s="642"/>
      <c r="B432" s="643"/>
      <c r="C432" s="485"/>
      <c r="D432" s="602"/>
      <c r="E432" s="778"/>
      <c r="F432" s="450"/>
      <c r="G432" s="451"/>
      <c r="H432" s="451"/>
      <c r="I432" s="451"/>
      <c r="J432" s="448"/>
    </row>
    <row r="433" ht="14.75" spans="1:10">
      <c r="A433" s="427"/>
      <c r="B433" s="644">
        <v>3.4</v>
      </c>
      <c r="C433" s="389" t="s">
        <v>549</v>
      </c>
      <c r="D433" s="390"/>
      <c r="E433" s="390"/>
      <c r="F433" s="390"/>
      <c r="G433" s="389"/>
      <c r="H433" s="390"/>
      <c r="I433" s="390"/>
      <c r="J433" s="467"/>
    </row>
    <row r="434" ht="37.5" customHeight="1" spans="1:10">
      <c r="A434" s="427"/>
      <c r="B434" s="640"/>
      <c r="C434" s="392" t="s">
        <v>550</v>
      </c>
      <c r="D434" s="393">
        <v>5</v>
      </c>
      <c r="E434" s="443">
        <v>5</v>
      </c>
      <c r="F434" s="444">
        <v>5</v>
      </c>
      <c r="G434" s="445"/>
      <c r="H434" s="445"/>
      <c r="I434" s="445"/>
      <c r="J434" s="445"/>
    </row>
    <row r="435" ht="14" spans="1:10">
      <c r="A435" s="427"/>
      <c r="B435" s="640"/>
      <c r="C435" s="395"/>
      <c r="D435" s="396"/>
      <c r="E435" s="446"/>
      <c r="F435" s="447"/>
      <c r="G435" s="448"/>
      <c r="H435" s="448"/>
      <c r="I435" s="448"/>
      <c r="J435" s="448"/>
    </row>
    <row r="436" ht="14" spans="1:10">
      <c r="A436" s="427"/>
      <c r="B436" s="640"/>
      <c r="C436" s="395" t="s">
        <v>551</v>
      </c>
      <c r="D436" s="396"/>
      <c r="E436" s="446"/>
      <c r="F436" s="447"/>
      <c r="G436" s="448"/>
      <c r="H436" s="448"/>
      <c r="I436" s="448"/>
      <c r="J436" s="448"/>
    </row>
    <row r="437" ht="14" spans="1:10">
      <c r="A437" s="427"/>
      <c r="B437" s="640"/>
      <c r="C437" s="395" t="s">
        <v>552</v>
      </c>
      <c r="D437" s="396"/>
      <c r="E437" s="446"/>
      <c r="F437" s="447"/>
      <c r="G437" s="448"/>
      <c r="H437" s="448"/>
      <c r="I437" s="448"/>
      <c r="J437" s="448"/>
    </row>
    <row r="438" ht="14" spans="1:10">
      <c r="A438" s="427"/>
      <c r="B438" s="640"/>
      <c r="C438" s="395" t="s">
        <v>553</v>
      </c>
      <c r="D438" s="396"/>
      <c r="E438" s="446"/>
      <c r="F438" s="447"/>
      <c r="G438" s="448"/>
      <c r="H438" s="448"/>
      <c r="I438" s="448"/>
      <c r="J438" s="448"/>
    </row>
    <row r="439" ht="14" spans="1:10">
      <c r="A439" s="427"/>
      <c r="B439" s="640"/>
      <c r="C439" s="395" t="s">
        <v>554</v>
      </c>
      <c r="D439" s="396"/>
      <c r="E439" s="446"/>
      <c r="F439" s="447"/>
      <c r="G439" s="448"/>
      <c r="H439" s="448"/>
      <c r="I439" s="448"/>
      <c r="J439" s="448"/>
    </row>
    <row r="440" ht="14" spans="1:10">
      <c r="A440" s="427"/>
      <c r="B440" s="640"/>
      <c r="C440" s="395" t="s">
        <v>555</v>
      </c>
      <c r="D440" s="396"/>
      <c r="E440" s="446"/>
      <c r="F440" s="447"/>
      <c r="G440" s="448"/>
      <c r="H440" s="448"/>
      <c r="I440" s="448"/>
      <c r="J440" s="448"/>
    </row>
    <row r="441" ht="14.75" spans="1:10">
      <c r="A441" s="427"/>
      <c r="B441" s="640"/>
      <c r="C441" s="399"/>
      <c r="D441" s="400"/>
      <c r="E441" s="449"/>
      <c r="F441" s="450"/>
      <c r="G441" s="451"/>
      <c r="H441" s="451"/>
      <c r="I441" s="451"/>
      <c r="J441" s="448"/>
    </row>
    <row r="442" ht="28.75" spans="1:10">
      <c r="A442" s="605"/>
      <c r="B442" s="401">
        <v>3.4</v>
      </c>
      <c r="C442" s="497" t="s">
        <v>556</v>
      </c>
      <c r="D442" s="602">
        <v>5</v>
      </c>
      <c r="E442" s="778">
        <v>5</v>
      </c>
      <c r="F442" s="447">
        <v>5</v>
      </c>
      <c r="G442" s="445"/>
      <c r="H442" s="445"/>
      <c r="I442" s="445"/>
      <c r="J442" s="445"/>
    </row>
    <row r="443" ht="14.75" spans="1:10">
      <c r="A443" s="605"/>
      <c r="B443" s="403"/>
      <c r="C443" s="395"/>
      <c r="D443" s="602"/>
      <c r="E443" s="778"/>
      <c r="F443" s="447"/>
      <c r="G443" s="448"/>
      <c r="H443" s="448"/>
      <c r="I443" s="448"/>
      <c r="J443" s="448"/>
    </row>
    <row r="444" ht="14.75" spans="1:10">
      <c r="A444" s="605"/>
      <c r="B444" s="403"/>
      <c r="C444" s="711" t="s">
        <v>557</v>
      </c>
      <c r="D444" s="602"/>
      <c r="E444" s="778"/>
      <c r="F444" s="447"/>
      <c r="G444" s="448"/>
      <c r="H444" s="448"/>
      <c r="I444" s="448"/>
      <c r="J444" s="448"/>
    </row>
    <row r="445" ht="33.75" customHeight="1" spans="1:10">
      <c r="A445" s="605"/>
      <c r="B445" s="403"/>
      <c r="C445" s="711" t="s">
        <v>558</v>
      </c>
      <c r="D445" s="602"/>
      <c r="E445" s="778"/>
      <c r="F445" s="447"/>
      <c r="G445" s="448"/>
      <c r="H445" s="448"/>
      <c r="I445" s="448"/>
      <c r="J445" s="448"/>
    </row>
    <row r="446" ht="35.25" customHeight="1" spans="1:10">
      <c r="A446" s="605"/>
      <c r="B446" s="403"/>
      <c r="C446" s="711" t="s">
        <v>559</v>
      </c>
      <c r="D446" s="602"/>
      <c r="E446" s="778"/>
      <c r="F446" s="447"/>
      <c r="G446" s="448"/>
      <c r="H446" s="448"/>
      <c r="I446" s="448"/>
      <c r="J446" s="448"/>
    </row>
    <row r="447" ht="39.75" customHeight="1" spans="1:10">
      <c r="A447" s="605"/>
      <c r="B447" s="403"/>
      <c r="C447" s="711" t="s">
        <v>560</v>
      </c>
      <c r="D447" s="602"/>
      <c r="E447" s="778"/>
      <c r="F447" s="447"/>
      <c r="G447" s="448"/>
      <c r="H447" s="448"/>
      <c r="I447" s="448"/>
      <c r="J447" s="448"/>
    </row>
    <row r="448" ht="40.5" customHeight="1" spans="1:10">
      <c r="A448" s="605"/>
      <c r="B448" s="403"/>
      <c r="C448" s="711" t="s">
        <v>561</v>
      </c>
      <c r="D448" s="602"/>
      <c r="E448" s="778"/>
      <c r="F448" s="447"/>
      <c r="G448" s="448"/>
      <c r="H448" s="448"/>
      <c r="I448" s="448"/>
      <c r="J448" s="448"/>
    </row>
    <row r="449" ht="23.25" customHeight="1" spans="1:10">
      <c r="A449" s="427"/>
      <c r="B449" s="407"/>
      <c r="C449" s="485"/>
      <c r="D449" s="602"/>
      <c r="E449" s="778"/>
      <c r="F449" s="450"/>
      <c r="G449" s="451"/>
      <c r="H449" s="451"/>
      <c r="I449" s="451"/>
      <c r="J449" s="448"/>
    </row>
    <row r="450" ht="28.75" spans="1:11">
      <c r="A450" s="605"/>
      <c r="B450" s="641">
        <v>3.4</v>
      </c>
      <c r="C450" s="497" t="s">
        <v>562</v>
      </c>
      <c r="D450" s="602">
        <v>5</v>
      </c>
      <c r="E450" s="778">
        <v>5</v>
      </c>
      <c r="F450" s="444">
        <v>5</v>
      </c>
      <c r="G450" s="445"/>
      <c r="H450" s="445"/>
      <c r="I450" s="445"/>
      <c r="J450" s="445"/>
      <c r="K450" s="804"/>
    </row>
    <row r="451" ht="14.75" spans="1:10">
      <c r="A451" s="605"/>
      <c r="B451" s="640"/>
      <c r="C451" s="395"/>
      <c r="D451" s="602"/>
      <c r="E451" s="778"/>
      <c r="F451" s="447"/>
      <c r="G451" s="448"/>
      <c r="H451" s="448"/>
      <c r="I451" s="448"/>
      <c r="J451" s="448"/>
    </row>
    <row r="452" ht="14.75" spans="1:10">
      <c r="A452" s="427"/>
      <c r="B452" s="640"/>
      <c r="C452" s="395" t="s">
        <v>563</v>
      </c>
      <c r="D452" s="602"/>
      <c r="E452" s="778"/>
      <c r="F452" s="447"/>
      <c r="G452" s="448"/>
      <c r="H452" s="448"/>
      <c r="I452" s="448"/>
      <c r="J452" s="448"/>
    </row>
    <row r="453" ht="14.75" spans="1:10">
      <c r="A453" s="427"/>
      <c r="B453" s="640"/>
      <c r="C453" s="395" t="s">
        <v>564</v>
      </c>
      <c r="D453" s="602"/>
      <c r="E453" s="778"/>
      <c r="F453" s="447"/>
      <c r="G453" s="448"/>
      <c r="H453" s="448"/>
      <c r="I453" s="448"/>
      <c r="J453" s="448"/>
    </row>
    <row r="454" ht="14.75" spans="1:10">
      <c r="A454" s="427"/>
      <c r="B454" s="640"/>
      <c r="C454" s="395" t="s">
        <v>565</v>
      </c>
      <c r="D454" s="602"/>
      <c r="E454" s="778"/>
      <c r="F454" s="447"/>
      <c r="G454" s="448"/>
      <c r="H454" s="448"/>
      <c r="I454" s="448"/>
      <c r="J454" s="448"/>
    </row>
    <row r="455" ht="14.75" spans="1:10">
      <c r="A455" s="427"/>
      <c r="B455" s="640"/>
      <c r="C455" s="395" t="s">
        <v>566</v>
      </c>
      <c r="D455" s="602"/>
      <c r="E455" s="778"/>
      <c r="F455" s="447"/>
      <c r="G455" s="448"/>
      <c r="H455" s="448"/>
      <c r="I455" s="448"/>
      <c r="J455" s="448"/>
    </row>
    <row r="456" ht="14.75" spans="1:10">
      <c r="A456" s="427"/>
      <c r="B456" s="640"/>
      <c r="C456" s="395" t="s">
        <v>567</v>
      </c>
      <c r="D456" s="602"/>
      <c r="E456" s="778"/>
      <c r="F456" s="447"/>
      <c r="G456" s="448"/>
      <c r="H456" s="448"/>
      <c r="I456" s="448"/>
      <c r="J456" s="448"/>
    </row>
    <row r="457" ht="14.75" spans="1:10">
      <c r="A457" s="427"/>
      <c r="B457" s="640"/>
      <c r="C457" s="485"/>
      <c r="D457" s="602"/>
      <c r="E457" s="778"/>
      <c r="F457" s="450"/>
      <c r="G457" s="451"/>
      <c r="H457" s="451"/>
      <c r="I457" s="451"/>
      <c r="J457" s="448"/>
    </row>
    <row r="458" ht="53.25" customHeight="1" spans="1:10">
      <c r="A458" s="427"/>
      <c r="B458" s="401">
        <v>3.4</v>
      </c>
      <c r="C458" s="392" t="s">
        <v>568</v>
      </c>
      <c r="D458" s="602">
        <v>5</v>
      </c>
      <c r="E458" s="778">
        <v>5</v>
      </c>
      <c r="F458" s="444">
        <v>5</v>
      </c>
      <c r="G458" s="445"/>
      <c r="H458" s="445"/>
      <c r="I458" s="445"/>
      <c r="J458" s="445"/>
    </row>
    <row r="459" ht="17" customHeight="1" spans="1:10">
      <c r="A459" s="427"/>
      <c r="B459" s="403"/>
      <c r="C459" s="395"/>
      <c r="D459" s="602"/>
      <c r="E459" s="778"/>
      <c r="F459" s="447"/>
      <c r="G459" s="448"/>
      <c r="H459" s="448"/>
      <c r="I459" s="448"/>
      <c r="J459" s="448"/>
    </row>
    <row r="460" ht="14.75" spans="1:10">
      <c r="A460" s="427"/>
      <c r="B460" s="403"/>
      <c r="C460" s="395" t="s">
        <v>569</v>
      </c>
      <c r="D460" s="602"/>
      <c r="E460" s="778"/>
      <c r="F460" s="447"/>
      <c r="G460" s="448"/>
      <c r="H460" s="448"/>
      <c r="I460" s="448"/>
      <c r="J460" s="448"/>
    </row>
    <row r="461" ht="14.75" spans="1:10">
      <c r="A461" s="427"/>
      <c r="B461" s="403"/>
      <c r="C461" s="395" t="s">
        <v>570</v>
      </c>
      <c r="D461" s="602"/>
      <c r="E461" s="778"/>
      <c r="F461" s="447"/>
      <c r="G461" s="448"/>
      <c r="H461" s="448"/>
      <c r="I461" s="448"/>
      <c r="J461" s="448"/>
    </row>
    <row r="462" ht="14.75" spans="1:10">
      <c r="A462" s="427"/>
      <c r="B462" s="403"/>
      <c r="C462" s="395" t="s">
        <v>571</v>
      </c>
      <c r="D462" s="602"/>
      <c r="E462" s="778"/>
      <c r="F462" s="447"/>
      <c r="G462" s="448"/>
      <c r="H462" s="448"/>
      <c r="I462" s="448"/>
      <c r="J462" s="448"/>
    </row>
    <row r="463" ht="14.75" spans="1:10">
      <c r="A463" s="427"/>
      <c r="B463" s="403"/>
      <c r="C463" s="395" t="s">
        <v>572</v>
      </c>
      <c r="D463" s="602"/>
      <c r="E463" s="778"/>
      <c r="F463" s="447"/>
      <c r="G463" s="448"/>
      <c r="H463" s="448"/>
      <c r="I463" s="448"/>
      <c r="J463" s="448"/>
    </row>
    <row r="464" ht="14.75" spans="1:10">
      <c r="A464" s="427"/>
      <c r="B464" s="403"/>
      <c r="C464" s="395" t="s">
        <v>573</v>
      </c>
      <c r="D464" s="602"/>
      <c r="E464" s="778"/>
      <c r="F464" s="447"/>
      <c r="G464" s="448"/>
      <c r="H464" s="448"/>
      <c r="I464" s="448"/>
      <c r="J464" s="448"/>
    </row>
    <row r="465" ht="14.75" spans="1:10">
      <c r="A465" s="427"/>
      <c r="B465" s="407"/>
      <c r="C465" s="485"/>
      <c r="D465" s="602"/>
      <c r="E465" s="778"/>
      <c r="F465" s="450"/>
      <c r="G465" s="451"/>
      <c r="H465" s="451"/>
      <c r="I465" s="451"/>
      <c r="J465" s="448"/>
    </row>
    <row r="466" ht="51.75" customHeight="1" spans="1:10">
      <c r="A466" s="427"/>
      <c r="B466" s="401">
        <v>3.4</v>
      </c>
      <c r="C466" s="392" t="s">
        <v>574</v>
      </c>
      <c r="D466" s="393">
        <v>5</v>
      </c>
      <c r="E466" s="443">
        <v>5</v>
      </c>
      <c r="F466" s="444">
        <v>5</v>
      </c>
      <c r="G466" s="445"/>
      <c r="H466" s="445"/>
      <c r="I466" s="445"/>
      <c r="J466" s="445"/>
    </row>
    <row r="467" ht="14" spans="1:10">
      <c r="A467" s="427"/>
      <c r="B467" s="403"/>
      <c r="C467" s="741"/>
      <c r="D467" s="396"/>
      <c r="E467" s="446"/>
      <c r="F467" s="447"/>
      <c r="G467" s="448"/>
      <c r="H467" s="448"/>
      <c r="I467" s="448"/>
      <c r="J467" s="448"/>
    </row>
    <row r="468" ht="14" spans="1:10">
      <c r="A468" s="427"/>
      <c r="B468" s="403"/>
      <c r="C468" s="395" t="s">
        <v>575</v>
      </c>
      <c r="D468" s="396"/>
      <c r="E468" s="446"/>
      <c r="F468" s="447"/>
      <c r="G468" s="448"/>
      <c r="H468" s="448"/>
      <c r="I468" s="448"/>
      <c r="J468" s="448"/>
    </row>
    <row r="469" ht="14" spans="1:10">
      <c r="A469" s="427"/>
      <c r="B469" s="403"/>
      <c r="C469" s="395" t="s">
        <v>576</v>
      </c>
      <c r="D469" s="396"/>
      <c r="E469" s="446"/>
      <c r="F469" s="447"/>
      <c r="G469" s="448"/>
      <c r="H469" s="448"/>
      <c r="I469" s="448"/>
      <c r="J469" s="448"/>
    </row>
    <row r="470" ht="14" spans="1:10">
      <c r="A470" s="427"/>
      <c r="B470" s="403"/>
      <c r="C470" s="395" t="s">
        <v>577</v>
      </c>
      <c r="D470" s="396"/>
      <c r="E470" s="446"/>
      <c r="F470" s="447"/>
      <c r="G470" s="448"/>
      <c r="H470" s="448"/>
      <c r="I470" s="448"/>
      <c r="J470" s="448"/>
    </row>
    <row r="471" ht="14" spans="1:10">
      <c r="A471" s="427"/>
      <c r="B471" s="403"/>
      <c r="C471" s="395" t="s">
        <v>578</v>
      </c>
      <c r="D471" s="396"/>
      <c r="E471" s="446"/>
      <c r="F471" s="447"/>
      <c r="G471" s="448"/>
      <c r="H471" s="448"/>
      <c r="I471" s="448"/>
      <c r="J471" s="448"/>
    </row>
    <row r="472" ht="14" spans="1:10">
      <c r="A472" s="427"/>
      <c r="B472" s="403"/>
      <c r="C472" s="395" t="s">
        <v>579</v>
      </c>
      <c r="D472" s="396"/>
      <c r="E472" s="446"/>
      <c r="F472" s="447"/>
      <c r="G472" s="448"/>
      <c r="H472" s="448"/>
      <c r="I472" s="448"/>
      <c r="J472" s="448"/>
    </row>
    <row r="473" ht="14.75" spans="1:10">
      <c r="A473" s="427"/>
      <c r="B473" s="407"/>
      <c r="C473" s="399"/>
      <c r="D473" s="400"/>
      <c r="E473" s="449"/>
      <c r="F473" s="450"/>
      <c r="G473" s="451"/>
      <c r="H473" s="451"/>
      <c r="I473" s="451"/>
      <c r="J473" s="448"/>
    </row>
    <row r="474" ht="33" customHeight="1" spans="1:10">
      <c r="A474" s="605"/>
      <c r="B474" s="401">
        <v>3.4</v>
      </c>
      <c r="C474" s="497" t="s">
        <v>581</v>
      </c>
      <c r="D474" s="602">
        <v>5</v>
      </c>
      <c r="E474" s="778">
        <v>5</v>
      </c>
      <c r="F474" s="444">
        <v>5</v>
      </c>
      <c r="G474" s="445"/>
      <c r="H474" s="445"/>
      <c r="I474" s="445"/>
      <c r="J474" s="445"/>
    </row>
    <row r="475" ht="13.5" customHeight="1" spans="1:10">
      <c r="A475" s="605"/>
      <c r="B475" s="403"/>
      <c r="C475" s="395"/>
      <c r="D475" s="602"/>
      <c r="E475" s="778"/>
      <c r="F475" s="447"/>
      <c r="G475" s="448"/>
      <c r="H475" s="448"/>
      <c r="I475" s="448"/>
      <c r="J475" s="448"/>
    </row>
    <row r="476" ht="14.75" spans="1:10">
      <c r="A476" s="427"/>
      <c r="B476" s="403"/>
      <c r="C476" s="395" t="s">
        <v>582</v>
      </c>
      <c r="D476" s="602"/>
      <c r="E476" s="778"/>
      <c r="F476" s="447"/>
      <c r="G476" s="448"/>
      <c r="H476" s="448"/>
      <c r="I476" s="448"/>
      <c r="J476" s="448"/>
    </row>
    <row r="477" ht="14.75" spans="1:10">
      <c r="A477" s="427"/>
      <c r="B477" s="403"/>
      <c r="C477" s="395" t="s">
        <v>583</v>
      </c>
      <c r="D477" s="602"/>
      <c r="E477" s="778"/>
      <c r="F477" s="447"/>
      <c r="G477" s="448"/>
      <c r="H477" s="448"/>
      <c r="I477" s="448"/>
      <c r="J477" s="448"/>
    </row>
    <row r="478" ht="14.75" spans="1:10">
      <c r="A478" s="427"/>
      <c r="B478" s="403"/>
      <c r="C478" s="395" t="s">
        <v>584</v>
      </c>
      <c r="D478" s="602"/>
      <c r="E478" s="778"/>
      <c r="F478" s="447"/>
      <c r="G478" s="448"/>
      <c r="H478" s="448"/>
      <c r="I478" s="448"/>
      <c r="J478" s="448"/>
    </row>
    <row r="479" ht="14.75" spans="1:10">
      <c r="A479" s="427"/>
      <c r="B479" s="403"/>
      <c r="C479" s="395" t="s">
        <v>585</v>
      </c>
      <c r="D479" s="602"/>
      <c r="E479" s="778"/>
      <c r="F479" s="447"/>
      <c r="G479" s="448"/>
      <c r="H479" s="448"/>
      <c r="I479" s="448"/>
      <c r="J479" s="448"/>
    </row>
    <row r="480" ht="14.75" spans="1:10">
      <c r="A480" s="427"/>
      <c r="B480" s="403"/>
      <c r="C480" s="395" t="s">
        <v>586</v>
      </c>
      <c r="D480" s="602"/>
      <c r="E480" s="778"/>
      <c r="F480" s="447"/>
      <c r="G480" s="448"/>
      <c r="H480" s="448"/>
      <c r="I480" s="448"/>
      <c r="J480" s="448"/>
    </row>
    <row r="481" ht="14.75" spans="1:10">
      <c r="A481" s="642"/>
      <c r="B481" s="407"/>
      <c r="C481" s="485"/>
      <c r="D481" s="602"/>
      <c r="E481" s="778"/>
      <c r="F481" s="450"/>
      <c r="G481" s="451"/>
      <c r="H481" s="451"/>
      <c r="I481" s="451"/>
      <c r="J481" s="448"/>
    </row>
    <row r="482" ht="16.5" customHeight="1" spans="1:10">
      <c r="A482" s="603" t="s">
        <v>130</v>
      </c>
      <c r="B482" s="644">
        <v>3.5</v>
      </c>
      <c r="C482" s="389" t="s">
        <v>1053</v>
      </c>
      <c r="D482" s="390"/>
      <c r="E482" s="390"/>
      <c r="F482" s="390"/>
      <c r="G482" s="389"/>
      <c r="H482" s="390"/>
      <c r="I482" s="390"/>
      <c r="J482" s="805"/>
    </row>
    <row r="483" ht="34.5" customHeight="1" spans="1:10">
      <c r="A483" s="605"/>
      <c r="B483" s="640"/>
      <c r="C483" s="392" t="s">
        <v>1054</v>
      </c>
      <c r="D483" s="393">
        <v>5</v>
      </c>
      <c r="E483" s="443">
        <v>5</v>
      </c>
      <c r="F483" s="444">
        <v>5</v>
      </c>
      <c r="G483" s="445"/>
      <c r="H483" s="445"/>
      <c r="I483" s="445"/>
      <c r="J483" s="445"/>
    </row>
    <row r="484" ht="18.75" customHeight="1" spans="1:10">
      <c r="A484" s="605"/>
      <c r="B484" s="640"/>
      <c r="C484" s="392"/>
      <c r="D484" s="396"/>
      <c r="E484" s="446"/>
      <c r="F484" s="447"/>
      <c r="G484" s="448"/>
      <c r="H484" s="448"/>
      <c r="I484" s="448"/>
      <c r="J484" s="448"/>
    </row>
    <row r="485" ht="14" spans="1:10">
      <c r="A485" s="605"/>
      <c r="B485" s="798"/>
      <c r="C485" s="395" t="s">
        <v>1055</v>
      </c>
      <c r="D485" s="396"/>
      <c r="E485" s="446"/>
      <c r="F485" s="447"/>
      <c r="G485" s="448"/>
      <c r="H485" s="448"/>
      <c r="I485" s="448"/>
      <c r="J485" s="448"/>
    </row>
    <row r="486" ht="14" spans="1:10">
      <c r="A486" s="605"/>
      <c r="B486" s="798"/>
      <c r="C486" s="395" t="s">
        <v>1056</v>
      </c>
      <c r="D486" s="396"/>
      <c r="E486" s="446"/>
      <c r="F486" s="447"/>
      <c r="G486" s="448"/>
      <c r="H486" s="448"/>
      <c r="I486" s="448"/>
      <c r="J486" s="448"/>
    </row>
    <row r="487" ht="14" spans="1:10">
      <c r="A487" s="427"/>
      <c r="B487" s="798"/>
      <c r="C487" s="395" t="s">
        <v>1057</v>
      </c>
      <c r="D487" s="396"/>
      <c r="E487" s="446"/>
      <c r="F487" s="447"/>
      <c r="G487" s="448"/>
      <c r="H487" s="448"/>
      <c r="I487" s="448"/>
      <c r="J487" s="448"/>
    </row>
    <row r="488" ht="14" spans="1:10">
      <c r="A488" s="427"/>
      <c r="B488" s="798"/>
      <c r="C488" s="395" t="s">
        <v>1058</v>
      </c>
      <c r="D488" s="396"/>
      <c r="E488" s="446"/>
      <c r="F488" s="447"/>
      <c r="G488" s="448"/>
      <c r="H488" s="448"/>
      <c r="I488" s="448"/>
      <c r="J488" s="448"/>
    </row>
    <row r="489" ht="14" spans="1:10">
      <c r="A489" s="427"/>
      <c r="B489" s="798"/>
      <c r="C489" s="395" t="s">
        <v>1059</v>
      </c>
      <c r="D489" s="396"/>
      <c r="E489" s="446"/>
      <c r="F489" s="447"/>
      <c r="G489" s="448"/>
      <c r="H489" s="448"/>
      <c r="I489" s="448"/>
      <c r="J489" s="448"/>
    </row>
    <row r="490" ht="14.75" spans="1:10">
      <c r="A490" s="427"/>
      <c r="B490" s="640"/>
      <c r="C490" s="395"/>
      <c r="D490" s="400"/>
      <c r="E490" s="449"/>
      <c r="F490" s="450"/>
      <c r="G490" s="451"/>
      <c r="H490" s="451"/>
      <c r="I490" s="451"/>
      <c r="J490" s="448"/>
    </row>
    <row r="491" ht="42.75" spans="1:10">
      <c r="A491" s="427"/>
      <c r="B491" s="640">
        <v>3.5</v>
      </c>
      <c r="C491" s="509" t="s">
        <v>1060</v>
      </c>
      <c r="D491" s="602">
        <v>5</v>
      </c>
      <c r="E491" s="778">
        <v>5</v>
      </c>
      <c r="F491" s="444">
        <v>5</v>
      </c>
      <c r="G491" s="445"/>
      <c r="H491" s="445"/>
      <c r="I491" s="445"/>
      <c r="J491" s="445"/>
    </row>
    <row r="492" ht="14.75" spans="1:10">
      <c r="A492" s="427"/>
      <c r="B492" s="640"/>
      <c r="C492" s="516"/>
      <c r="D492" s="602"/>
      <c r="E492" s="778"/>
      <c r="F492" s="447"/>
      <c r="G492" s="448"/>
      <c r="H492" s="448"/>
      <c r="I492" s="448"/>
      <c r="J492" s="448"/>
    </row>
    <row r="493" ht="14.75" spans="1:10">
      <c r="A493" s="427"/>
      <c r="B493" s="798"/>
      <c r="C493" s="516" t="s">
        <v>1055</v>
      </c>
      <c r="D493" s="602"/>
      <c r="E493" s="778"/>
      <c r="F493" s="447"/>
      <c r="G493" s="448"/>
      <c r="H493" s="448"/>
      <c r="I493" s="448"/>
      <c r="J493" s="448"/>
    </row>
    <row r="494" ht="14.75" spans="1:10">
      <c r="A494" s="427"/>
      <c r="B494" s="798"/>
      <c r="C494" s="516" t="s">
        <v>1056</v>
      </c>
      <c r="D494" s="602"/>
      <c r="E494" s="778"/>
      <c r="F494" s="447"/>
      <c r="G494" s="448"/>
      <c r="H494" s="448"/>
      <c r="I494" s="448"/>
      <c r="J494" s="448"/>
    </row>
    <row r="495" ht="14.75" spans="1:10">
      <c r="A495" s="427"/>
      <c r="B495" s="798"/>
      <c r="C495" s="516" t="s">
        <v>1057</v>
      </c>
      <c r="D495" s="602"/>
      <c r="E495" s="778"/>
      <c r="F495" s="447"/>
      <c r="G495" s="448"/>
      <c r="H495" s="448"/>
      <c r="I495" s="448"/>
      <c r="J495" s="448"/>
    </row>
    <row r="496" ht="14.75" spans="1:10">
      <c r="A496" s="427"/>
      <c r="B496" s="798"/>
      <c r="C496" s="516" t="s">
        <v>1058</v>
      </c>
      <c r="D496" s="602"/>
      <c r="E496" s="778"/>
      <c r="F496" s="447"/>
      <c r="G496" s="448"/>
      <c r="H496" s="448"/>
      <c r="I496" s="448"/>
      <c r="J496" s="448"/>
    </row>
    <row r="497" ht="14.75" spans="1:10">
      <c r="A497" s="427"/>
      <c r="B497" s="798"/>
      <c r="C497" s="516" t="s">
        <v>1059</v>
      </c>
      <c r="D497" s="602"/>
      <c r="E497" s="778"/>
      <c r="F497" s="447"/>
      <c r="G497" s="448"/>
      <c r="H497" s="448"/>
      <c r="I497" s="448"/>
      <c r="J497" s="448"/>
    </row>
    <row r="498" ht="14.75" spans="1:10">
      <c r="A498" s="427"/>
      <c r="B498" s="640"/>
      <c r="C498" s="516" t="s">
        <v>1061</v>
      </c>
      <c r="D498" s="393"/>
      <c r="E498" s="443"/>
      <c r="F498" s="447"/>
      <c r="G498" s="448"/>
      <c r="H498" s="448"/>
      <c r="I498" s="448"/>
      <c r="J498" s="448"/>
    </row>
    <row r="499" ht="14.75" spans="1:10">
      <c r="A499" s="427"/>
      <c r="B499" s="640"/>
      <c r="C499" s="516"/>
      <c r="D499" s="393"/>
      <c r="E499" s="443"/>
      <c r="F499" s="450"/>
      <c r="G499" s="451"/>
      <c r="H499" s="451"/>
      <c r="I499" s="451"/>
      <c r="J499" s="448"/>
    </row>
    <row r="500" ht="14.75" spans="1:10">
      <c r="A500" s="427"/>
      <c r="B500" s="640"/>
      <c r="C500" s="545" t="s">
        <v>587</v>
      </c>
      <c r="D500" s="799">
        <f>SUM(D335:D499)</f>
        <v>100</v>
      </c>
      <c r="E500" s="799">
        <f t="shared" ref="E500:F500" si="1">SUM(E335:E499)</f>
        <v>100</v>
      </c>
      <c r="F500" s="799">
        <f t="shared" si="1"/>
        <v>100</v>
      </c>
      <c r="G500" s="574"/>
      <c r="H500" s="575"/>
      <c r="I500" s="575"/>
      <c r="J500" s="445"/>
    </row>
    <row r="501" ht="14.75" spans="1:10">
      <c r="A501" s="403"/>
      <c r="B501" s="640"/>
      <c r="C501" s="547" t="s">
        <v>588</v>
      </c>
      <c r="D501" s="546"/>
      <c r="E501" s="581">
        <f>E500/D500*15</f>
        <v>15</v>
      </c>
      <c r="F501" s="799">
        <f>F500/D500*15</f>
        <v>15</v>
      </c>
      <c r="G501" s="673"/>
      <c r="H501" s="674"/>
      <c r="I501" s="674"/>
      <c r="J501" s="448"/>
    </row>
    <row r="502" ht="14.75" spans="1:10">
      <c r="A502" s="403"/>
      <c r="B502" s="640"/>
      <c r="C502" s="547" t="s">
        <v>589</v>
      </c>
      <c r="D502" s="546"/>
      <c r="E502" s="599">
        <f>E500/D500*100</f>
        <v>100</v>
      </c>
      <c r="F502" s="618">
        <f>F500/D500*100</f>
        <v>100</v>
      </c>
      <c r="G502" s="578"/>
      <c r="H502" s="579"/>
      <c r="I502" s="579"/>
      <c r="J502" s="448"/>
    </row>
    <row r="503" ht="13.95" spans="1:10">
      <c r="A503" s="548"/>
      <c r="B503" s="505"/>
      <c r="C503" s="800"/>
      <c r="D503" s="801"/>
      <c r="E503" s="802"/>
      <c r="F503" s="801"/>
      <c r="G503" s="803"/>
      <c r="H503" s="802"/>
      <c r="I503" s="802"/>
      <c r="J503" s="448"/>
    </row>
    <row r="504" ht="15.75" customHeight="1" spans="1:10">
      <c r="A504" s="387" t="s">
        <v>149</v>
      </c>
      <c r="B504" s="388">
        <v>4.1</v>
      </c>
      <c r="C504" s="389" t="s">
        <v>590</v>
      </c>
      <c r="D504" s="390"/>
      <c r="E504" s="390"/>
      <c r="F504" s="390"/>
      <c r="G504" s="389"/>
      <c r="H504" s="390"/>
      <c r="I504" s="390"/>
      <c r="J504" s="467"/>
    </row>
    <row r="505" ht="61" customHeight="1" spans="1:10">
      <c r="A505" s="387"/>
      <c r="B505" s="391"/>
      <c r="C505" s="392" t="s">
        <v>591</v>
      </c>
      <c r="D505" s="393">
        <v>5</v>
      </c>
      <c r="E505" s="443">
        <v>5</v>
      </c>
      <c r="F505" s="444">
        <v>5</v>
      </c>
      <c r="G505" s="445"/>
      <c r="H505" s="445"/>
      <c r="I505" s="445"/>
      <c r="J505" s="445"/>
    </row>
    <row r="506" ht="14" spans="1:10">
      <c r="A506" s="394"/>
      <c r="B506" s="391"/>
      <c r="C506" s="395" t="s">
        <v>592</v>
      </c>
      <c r="D506" s="396"/>
      <c r="E506" s="446"/>
      <c r="F506" s="447"/>
      <c r="G506" s="448"/>
      <c r="H506" s="448"/>
      <c r="I506" s="448"/>
      <c r="J506" s="448"/>
    </row>
    <row r="507" ht="14" spans="1:10">
      <c r="A507" s="394"/>
      <c r="B507" s="391"/>
      <c r="C507" s="395" t="s">
        <v>593</v>
      </c>
      <c r="D507" s="396"/>
      <c r="E507" s="446"/>
      <c r="F507" s="447"/>
      <c r="G507" s="448"/>
      <c r="H507" s="448"/>
      <c r="I507" s="448"/>
      <c r="J507" s="448"/>
    </row>
    <row r="508" ht="14" spans="1:10">
      <c r="A508" s="394"/>
      <c r="B508" s="391"/>
      <c r="C508" s="395" t="s">
        <v>594</v>
      </c>
      <c r="D508" s="396"/>
      <c r="E508" s="446"/>
      <c r="F508" s="447"/>
      <c r="G508" s="448"/>
      <c r="H508" s="448"/>
      <c r="I508" s="448"/>
      <c r="J508" s="448"/>
    </row>
    <row r="509" ht="14" spans="1:10">
      <c r="A509" s="397"/>
      <c r="B509" s="391"/>
      <c r="C509" s="395" t="s">
        <v>595</v>
      </c>
      <c r="D509" s="396"/>
      <c r="E509" s="446"/>
      <c r="F509" s="447"/>
      <c r="G509" s="448"/>
      <c r="H509" s="448"/>
      <c r="I509" s="448"/>
      <c r="J509" s="448"/>
    </row>
    <row r="510" ht="14" spans="1:10">
      <c r="A510" s="397"/>
      <c r="B510" s="391"/>
      <c r="C510" s="395" t="s">
        <v>596</v>
      </c>
      <c r="D510" s="396"/>
      <c r="E510" s="446"/>
      <c r="F510" s="447"/>
      <c r="G510" s="448"/>
      <c r="H510" s="448"/>
      <c r="I510" s="448"/>
      <c r="J510" s="448"/>
    </row>
    <row r="511" ht="14.75" spans="1:10">
      <c r="A511" s="397"/>
      <c r="B511" s="398"/>
      <c r="C511" s="399"/>
      <c r="D511" s="400"/>
      <c r="E511" s="449"/>
      <c r="F511" s="450"/>
      <c r="G511" s="451"/>
      <c r="H511" s="451"/>
      <c r="I511" s="451"/>
      <c r="J511" s="448"/>
    </row>
    <row r="512" ht="34.5" customHeight="1" spans="1:10">
      <c r="A512" s="397"/>
      <c r="B512" s="401">
        <v>4.1</v>
      </c>
      <c r="C512" s="402" t="s">
        <v>597</v>
      </c>
      <c r="D512" s="393">
        <v>5</v>
      </c>
      <c r="E512" s="443">
        <v>5</v>
      </c>
      <c r="F512" s="444">
        <v>5</v>
      </c>
      <c r="G512" s="445"/>
      <c r="H512" s="445"/>
      <c r="I512" s="445"/>
      <c r="J512" s="445"/>
    </row>
    <row r="513" ht="15" customHeight="1" spans="1:10">
      <c r="A513" s="397"/>
      <c r="B513" s="403"/>
      <c r="C513" s="404" t="s">
        <v>112</v>
      </c>
      <c r="D513" s="396"/>
      <c r="E513" s="446"/>
      <c r="F513" s="447"/>
      <c r="G513" s="448"/>
      <c r="H513" s="448"/>
      <c r="I513" s="448"/>
      <c r="J513" s="448"/>
    </row>
    <row r="514" ht="14" spans="1:10">
      <c r="A514" s="397"/>
      <c r="B514" s="403"/>
      <c r="C514" s="404" t="s">
        <v>598</v>
      </c>
      <c r="D514" s="396"/>
      <c r="E514" s="446"/>
      <c r="F514" s="447"/>
      <c r="G514" s="448"/>
      <c r="H514" s="448"/>
      <c r="I514" s="448"/>
      <c r="J514" s="448"/>
    </row>
    <row r="515" ht="14" spans="1:10">
      <c r="A515" s="397"/>
      <c r="B515" s="403"/>
      <c r="C515" s="404" t="s">
        <v>599</v>
      </c>
      <c r="D515" s="396"/>
      <c r="E515" s="446"/>
      <c r="F515" s="447"/>
      <c r="G515" s="448"/>
      <c r="H515" s="448"/>
      <c r="I515" s="448"/>
      <c r="J515" s="448"/>
    </row>
    <row r="516" ht="15.5" customHeight="1" spans="1:10">
      <c r="A516" s="397"/>
      <c r="B516" s="403"/>
      <c r="C516" s="404" t="s">
        <v>600</v>
      </c>
      <c r="D516" s="396"/>
      <c r="E516" s="446"/>
      <c r="F516" s="447"/>
      <c r="G516" s="448"/>
      <c r="H516" s="448"/>
      <c r="I516" s="448"/>
      <c r="J516" s="448"/>
    </row>
    <row r="517" ht="14.75" spans="1:10">
      <c r="A517" s="397"/>
      <c r="B517" s="403"/>
      <c r="C517" s="404" t="s">
        <v>601</v>
      </c>
      <c r="D517" s="396"/>
      <c r="E517" s="446"/>
      <c r="F517" s="447"/>
      <c r="G517" s="448"/>
      <c r="H517" s="448"/>
      <c r="I517" s="448"/>
      <c r="J517" s="448"/>
    </row>
    <row r="518" ht="14" spans="1:10">
      <c r="A518" s="405" t="s">
        <v>602</v>
      </c>
      <c r="B518" s="403"/>
      <c r="C518" s="404" t="s">
        <v>603</v>
      </c>
      <c r="D518" s="396"/>
      <c r="E518" s="446"/>
      <c r="F518" s="447"/>
      <c r="G518" s="448"/>
      <c r="H518" s="448"/>
      <c r="I518" s="448"/>
      <c r="J518" s="448"/>
    </row>
    <row r="519" ht="14.75" spans="1:10">
      <c r="A519" s="406"/>
      <c r="B519" s="407"/>
      <c r="C519" s="408"/>
      <c r="D519" s="400"/>
      <c r="E519" s="449"/>
      <c r="F519" s="450"/>
      <c r="G519" s="451"/>
      <c r="H519" s="451"/>
      <c r="I519" s="451"/>
      <c r="J519" s="448"/>
    </row>
    <row r="520" ht="42" spans="1:10">
      <c r="A520" s="397"/>
      <c r="B520" s="401">
        <v>4.1</v>
      </c>
      <c r="C520" s="409" t="s">
        <v>1062</v>
      </c>
      <c r="D520" s="393">
        <v>5</v>
      </c>
      <c r="E520" s="443">
        <v>5</v>
      </c>
      <c r="F520" s="444">
        <v>5</v>
      </c>
      <c r="G520" s="445"/>
      <c r="H520" s="445"/>
      <c r="I520" s="445"/>
      <c r="J520" s="468"/>
    </row>
    <row r="521" ht="14.25" customHeight="1" spans="1:10">
      <c r="A521" s="397"/>
      <c r="B521" s="410"/>
      <c r="C521" s="411" t="s">
        <v>605</v>
      </c>
      <c r="D521" s="396"/>
      <c r="E521" s="446"/>
      <c r="F521" s="447"/>
      <c r="G521" s="448"/>
      <c r="H521" s="448"/>
      <c r="I521" s="448"/>
      <c r="J521" s="469"/>
    </row>
    <row r="522" ht="14.25" customHeight="1" spans="1:10">
      <c r="A522" s="397"/>
      <c r="B522" s="412"/>
      <c r="C522" s="413" t="s">
        <v>606</v>
      </c>
      <c r="D522" s="396"/>
      <c r="E522" s="446"/>
      <c r="F522" s="447"/>
      <c r="G522" s="448"/>
      <c r="H522" s="448"/>
      <c r="I522" s="448"/>
      <c r="J522" s="469"/>
    </row>
    <row r="523" ht="14.25" customHeight="1" spans="1:10">
      <c r="A523" s="397"/>
      <c r="B523" s="412"/>
      <c r="C523" s="413" t="s">
        <v>607</v>
      </c>
      <c r="D523" s="396"/>
      <c r="E523" s="446"/>
      <c r="F523" s="447"/>
      <c r="G523" s="448"/>
      <c r="H523" s="448"/>
      <c r="I523" s="448"/>
      <c r="J523" s="469"/>
    </row>
    <row r="524" ht="14.25" customHeight="1" spans="1:10">
      <c r="A524" s="397"/>
      <c r="B524" s="412"/>
      <c r="C524" s="413" t="s">
        <v>608</v>
      </c>
      <c r="D524" s="396"/>
      <c r="E524" s="446"/>
      <c r="F524" s="447"/>
      <c r="G524" s="448"/>
      <c r="H524" s="448"/>
      <c r="I524" s="448"/>
      <c r="J524" s="469"/>
    </row>
    <row r="525" ht="14.25" customHeight="1" spans="1:10">
      <c r="A525" s="397"/>
      <c r="B525" s="412"/>
      <c r="C525" s="413" t="s">
        <v>609</v>
      </c>
      <c r="D525" s="396"/>
      <c r="E525" s="446"/>
      <c r="F525" s="447"/>
      <c r="G525" s="448"/>
      <c r="H525" s="448"/>
      <c r="I525" s="448"/>
      <c r="J525" s="469"/>
    </row>
    <row r="526" ht="14.25" customHeight="1" spans="1:10">
      <c r="A526" s="397"/>
      <c r="B526" s="412"/>
      <c r="C526" s="413" t="s">
        <v>610</v>
      </c>
      <c r="D526" s="396"/>
      <c r="E526" s="446"/>
      <c r="F526" s="447"/>
      <c r="G526" s="448"/>
      <c r="H526" s="448"/>
      <c r="I526" s="448"/>
      <c r="J526" s="469"/>
    </row>
    <row r="527" ht="14.25" customHeight="1" spans="1:10">
      <c r="A527" s="414" t="s">
        <v>611</v>
      </c>
      <c r="B527" s="412"/>
      <c r="C527" s="415"/>
      <c r="D527" s="396"/>
      <c r="E527" s="446"/>
      <c r="F527" s="447"/>
      <c r="G527" s="448"/>
      <c r="H527" s="448"/>
      <c r="I527" s="448"/>
      <c r="J527" s="469"/>
    </row>
    <row r="528" ht="19" customHeight="1" spans="1:10">
      <c r="A528" s="416"/>
      <c r="B528" s="398"/>
      <c r="C528" s="417"/>
      <c r="D528" s="400"/>
      <c r="E528" s="449"/>
      <c r="F528" s="450"/>
      <c r="G528" s="451"/>
      <c r="H528" s="451"/>
      <c r="I528" s="451"/>
      <c r="J528" s="469"/>
    </row>
    <row r="529" ht="14" spans="1:10">
      <c r="A529" s="416"/>
      <c r="B529" s="418"/>
      <c r="C529" s="419" t="s">
        <v>612</v>
      </c>
      <c r="D529" s="420">
        <v>5</v>
      </c>
      <c r="E529" s="443">
        <v>5</v>
      </c>
      <c r="F529" s="444">
        <v>5</v>
      </c>
      <c r="G529" s="445"/>
      <c r="H529" s="445"/>
      <c r="I529" s="445"/>
      <c r="J529" s="468"/>
    </row>
    <row r="530" ht="14.25" customHeight="1" spans="1:10">
      <c r="A530" s="397"/>
      <c r="B530" s="418"/>
      <c r="C530" s="421" t="s">
        <v>613</v>
      </c>
      <c r="D530" s="422"/>
      <c r="E530" s="446"/>
      <c r="F530" s="447"/>
      <c r="G530" s="448"/>
      <c r="H530" s="448"/>
      <c r="I530" s="448"/>
      <c r="J530" s="469"/>
    </row>
    <row r="531" ht="14.25" customHeight="1" spans="1:10">
      <c r="A531" s="397"/>
      <c r="B531" s="418" t="s">
        <v>614</v>
      </c>
      <c r="C531" s="421" t="s">
        <v>615</v>
      </c>
      <c r="D531" s="422"/>
      <c r="E531" s="446"/>
      <c r="F531" s="447"/>
      <c r="G531" s="448"/>
      <c r="H531" s="448"/>
      <c r="I531" s="448"/>
      <c r="J531" s="469"/>
    </row>
    <row r="532" ht="14.25" customHeight="1" spans="1:10">
      <c r="A532" s="397"/>
      <c r="B532" s="418"/>
      <c r="C532" s="394" t="s">
        <v>1063</v>
      </c>
      <c r="D532" s="422"/>
      <c r="E532" s="446"/>
      <c r="F532" s="447"/>
      <c r="G532" s="448"/>
      <c r="H532" s="448"/>
      <c r="I532" s="448"/>
      <c r="J532" s="469"/>
    </row>
    <row r="533" ht="14.25" customHeight="1" spans="1:10">
      <c r="A533" s="394"/>
      <c r="B533" s="418"/>
      <c r="C533" s="421" t="s">
        <v>617</v>
      </c>
      <c r="D533" s="422"/>
      <c r="E533" s="446"/>
      <c r="F533" s="447"/>
      <c r="G533" s="448"/>
      <c r="H533" s="448"/>
      <c r="I533" s="448"/>
      <c r="J533" s="469"/>
    </row>
    <row r="534" ht="14.25" customHeight="1" spans="1:10">
      <c r="A534" s="394"/>
      <c r="B534" s="418"/>
      <c r="C534" s="421" t="s">
        <v>618</v>
      </c>
      <c r="D534" s="422"/>
      <c r="E534" s="446"/>
      <c r="F534" s="447"/>
      <c r="G534" s="448"/>
      <c r="H534" s="448"/>
      <c r="I534" s="448"/>
      <c r="J534" s="469"/>
    </row>
    <row r="535" ht="14.25" customHeight="1" spans="1:10">
      <c r="A535" s="394"/>
      <c r="B535" s="418"/>
      <c r="C535" s="423"/>
      <c r="D535" s="422"/>
      <c r="E535" s="446"/>
      <c r="F535" s="447"/>
      <c r="G535" s="448"/>
      <c r="H535" s="448"/>
      <c r="I535" s="448"/>
      <c r="J535" s="469"/>
    </row>
    <row r="536" ht="15" customHeight="1" spans="1:10">
      <c r="A536" s="394"/>
      <c r="B536" s="398"/>
      <c r="C536" s="424"/>
      <c r="D536" s="425"/>
      <c r="E536" s="449"/>
      <c r="F536" s="450"/>
      <c r="G536" s="451"/>
      <c r="H536" s="451"/>
      <c r="I536" s="451"/>
      <c r="J536" s="470"/>
    </row>
    <row r="537" ht="42" spans="1:10">
      <c r="A537" s="394"/>
      <c r="B537" s="391"/>
      <c r="C537" s="426" t="s">
        <v>619</v>
      </c>
      <c r="D537" s="420">
        <v>5</v>
      </c>
      <c r="E537" s="443">
        <v>5</v>
      </c>
      <c r="F537" s="443">
        <v>5</v>
      </c>
      <c r="G537" s="445"/>
      <c r="H537" s="445"/>
      <c r="I537" s="445"/>
      <c r="J537" s="445"/>
    </row>
    <row r="538" ht="14.25" customHeight="1" spans="1:10">
      <c r="A538" s="427"/>
      <c r="B538" s="391"/>
      <c r="C538" s="413"/>
      <c r="D538" s="422"/>
      <c r="E538" s="446"/>
      <c r="F538" s="446"/>
      <c r="G538" s="448"/>
      <c r="H538" s="448"/>
      <c r="I538" s="448"/>
      <c r="J538" s="448"/>
    </row>
    <row r="539" ht="14.25" customHeight="1" spans="1:10">
      <c r="A539" s="427"/>
      <c r="B539" s="418"/>
      <c r="C539" s="392" t="s">
        <v>620</v>
      </c>
      <c r="D539" s="422"/>
      <c r="E539" s="446"/>
      <c r="F539" s="446"/>
      <c r="G539" s="448"/>
      <c r="H539" s="448"/>
      <c r="I539" s="448"/>
      <c r="J539" s="448"/>
    </row>
    <row r="540" ht="14.25" customHeight="1" spans="1:10">
      <c r="A540" s="427"/>
      <c r="B540" s="418" t="s">
        <v>621</v>
      </c>
      <c r="C540" s="392" t="s">
        <v>622</v>
      </c>
      <c r="D540" s="422"/>
      <c r="E540" s="446"/>
      <c r="F540" s="446"/>
      <c r="G540" s="448"/>
      <c r="H540" s="448"/>
      <c r="I540" s="448"/>
      <c r="J540" s="448"/>
    </row>
    <row r="541" ht="14.25" customHeight="1" spans="1:10">
      <c r="A541" s="427"/>
      <c r="B541" s="418"/>
      <c r="C541" s="413" t="s">
        <v>623</v>
      </c>
      <c r="D541" s="422"/>
      <c r="E541" s="446"/>
      <c r="F541" s="446"/>
      <c r="G541" s="448"/>
      <c r="H541" s="448"/>
      <c r="I541" s="448"/>
      <c r="J541" s="448"/>
    </row>
    <row r="542" ht="14.25" customHeight="1" spans="1:10">
      <c r="A542" s="427"/>
      <c r="B542" s="418"/>
      <c r="C542" s="413" t="s">
        <v>624</v>
      </c>
      <c r="D542" s="422"/>
      <c r="E542" s="446"/>
      <c r="F542" s="446"/>
      <c r="G542" s="448"/>
      <c r="H542" s="448"/>
      <c r="I542" s="448"/>
      <c r="J542" s="448"/>
    </row>
    <row r="543" ht="14.25" customHeight="1" spans="1:10">
      <c r="A543" s="427"/>
      <c r="B543" s="418"/>
      <c r="C543" s="413" t="s">
        <v>625</v>
      </c>
      <c r="D543" s="422"/>
      <c r="E543" s="446"/>
      <c r="F543" s="446"/>
      <c r="G543" s="448"/>
      <c r="H543" s="448"/>
      <c r="I543" s="448"/>
      <c r="J543" s="448"/>
    </row>
    <row r="544" ht="14.25" customHeight="1" spans="1:10">
      <c r="A544" s="427"/>
      <c r="B544" s="418"/>
      <c r="C544" s="413" t="s">
        <v>626</v>
      </c>
      <c r="D544" s="422"/>
      <c r="E544" s="446"/>
      <c r="F544" s="446"/>
      <c r="G544" s="448"/>
      <c r="H544" s="448"/>
      <c r="I544" s="448"/>
      <c r="J544" s="448"/>
    </row>
    <row r="545" ht="14.25" customHeight="1" spans="1:10">
      <c r="A545" s="427"/>
      <c r="B545" s="418"/>
      <c r="C545" s="428" t="s">
        <v>627</v>
      </c>
      <c r="D545" s="422"/>
      <c r="E545" s="446"/>
      <c r="F545" s="446"/>
      <c r="G545" s="448"/>
      <c r="H545" s="448"/>
      <c r="I545" s="448"/>
      <c r="J545" s="448"/>
    </row>
    <row r="546" ht="15" customHeight="1" spans="1:10">
      <c r="A546" s="427"/>
      <c r="B546" s="398"/>
      <c r="C546" s="429"/>
      <c r="D546" s="425"/>
      <c r="E546" s="449"/>
      <c r="F546" s="449"/>
      <c r="G546" s="451"/>
      <c r="H546" s="451"/>
      <c r="I546" s="451"/>
      <c r="J546" s="451"/>
    </row>
    <row r="547" ht="15" customHeight="1" spans="1:10">
      <c r="A547" s="430"/>
      <c r="B547" s="431"/>
      <c r="C547" s="411" t="s">
        <v>628</v>
      </c>
      <c r="D547" s="432">
        <v>5</v>
      </c>
      <c r="E547" s="452">
        <v>5</v>
      </c>
      <c r="F547" s="453">
        <v>5</v>
      </c>
      <c r="G547" s="448"/>
      <c r="H547" s="448"/>
      <c r="I547" s="448"/>
      <c r="J547" s="448"/>
    </row>
    <row r="548" ht="14.25" customHeight="1" spans="1:10">
      <c r="A548" s="430"/>
      <c r="B548" s="431" t="s">
        <v>629</v>
      </c>
      <c r="C548" s="392" t="s">
        <v>1064</v>
      </c>
      <c r="D548" s="432"/>
      <c r="E548" s="452"/>
      <c r="F548" s="453"/>
      <c r="G548" s="448"/>
      <c r="H548" s="448"/>
      <c r="I548" s="448"/>
      <c r="J548" s="448"/>
    </row>
    <row r="549" ht="14.25" customHeight="1" spans="1:10">
      <c r="A549" s="430"/>
      <c r="B549" s="431"/>
      <c r="C549" s="413" t="s">
        <v>631</v>
      </c>
      <c r="D549" s="432"/>
      <c r="E549" s="452"/>
      <c r="F549" s="453"/>
      <c r="G549" s="448"/>
      <c r="H549" s="448"/>
      <c r="I549" s="448"/>
      <c r="J549" s="448"/>
    </row>
    <row r="550" ht="14.25" customHeight="1" spans="1:10">
      <c r="A550" s="430"/>
      <c r="B550" s="431"/>
      <c r="C550" s="413" t="s">
        <v>632</v>
      </c>
      <c r="D550" s="432"/>
      <c r="E550" s="452"/>
      <c r="F550" s="453"/>
      <c r="G550" s="448"/>
      <c r="H550" s="448"/>
      <c r="I550" s="448"/>
      <c r="J550" s="448"/>
    </row>
    <row r="551" ht="14.25" customHeight="1" spans="1:10">
      <c r="A551" s="430"/>
      <c r="B551" s="431"/>
      <c r="C551" s="413" t="s">
        <v>633</v>
      </c>
      <c r="D551" s="432"/>
      <c r="E551" s="452"/>
      <c r="F551" s="453"/>
      <c r="G551" s="448"/>
      <c r="H551" s="448"/>
      <c r="I551" s="448"/>
      <c r="J551" s="448"/>
    </row>
    <row r="552" ht="14.25" customHeight="1" spans="1:10">
      <c r="A552" s="430"/>
      <c r="B552" s="431"/>
      <c r="C552" s="413" t="s">
        <v>634</v>
      </c>
      <c r="D552" s="432"/>
      <c r="E552" s="452"/>
      <c r="F552" s="453"/>
      <c r="G552" s="448"/>
      <c r="H552" s="448"/>
      <c r="I552" s="448"/>
      <c r="J552" s="448"/>
    </row>
    <row r="553" ht="14.25" customHeight="1" spans="1:10">
      <c r="A553" s="430"/>
      <c r="B553" s="431"/>
      <c r="C553" s="428" t="s">
        <v>1065</v>
      </c>
      <c r="D553" s="432"/>
      <c r="E553" s="452"/>
      <c r="F553" s="453"/>
      <c r="G553" s="448"/>
      <c r="H553" s="448"/>
      <c r="I553" s="448"/>
      <c r="J553" s="448"/>
    </row>
    <row r="554" ht="15" customHeight="1" spans="1:10">
      <c r="A554" s="430"/>
      <c r="B554" s="397"/>
      <c r="C554" s="429"/>
      <c r="D554" s="433"/>
      <c r="E554" s="454"/>
      <c r="F554" s="455"/>
      <c r="G554" s="451"/>
      <c r="H554" s="451"/>
      <c r="I554" s="451"/>
      <c r="J554" s="448"/>
    </row>
    <row r="555" ht="15" customHeight="1" spans="1:10">
      <c r="A555" s="430"/>
      <c r="B555" s="418"/>
      <c r="C555" s="419" t="s">
        <v>1066</v>
      </c>
      <c r="D555" s="434">
        <v>5</v>
      </c>
      <c r="E555" s="456">
        <v>5</v>
      </c>
      <c r="F555" s="457">
        <v>5</v>
      </c>
      <c r="G555" s="445"/>
      <c r="H555" s="445"/>
      <c r="I555" s="445"/>
      <c r="J555" s="445"/>
    </row>
    <row r="556" ht="14.25" customHeight="1" spans="1:10">
      <c r="A556" s="430"/>
      <c r="B556" s="418"/>
      <c r="C556" s="427" t="s">
        <v>636</v>
      </c>
      <c r="D556" s="435"/>
      <c r="E556" s="458"/>
      <c r="F556" s="459"/>
      <c r="G556" s="448"/>
      <c r="H556" s="448"/>
      <c r="I556" s="448"/>
      <c r="J556" s="448"/>
    </row>
    <row r="557" ht="14.25" customHeight="1" spans="1:10">
      <c r="A557" s="430"/>
      <c r="B557" s="418"/>
      <c r="C557" s="421" t="s">
        <v>637</v>
      </c>
      <c r="D557" s="435"/>
      <c r="E557" s="458"/>
      <c r="F557" s="459"/>
      <c r="G557" s="448"/>
      <c r="H557" s="448"/>
      <c r="I557" s="448"/>
      <c r="J557" s="448"/>
    </row>
    <row r="558" ht="14.25" customHeight="1" spans="1:10">
      <c r="A558" s="430"/>
      <c r="B558" s="418"/>
      <c r="C558" s="421" t="s">
        <v>638</v>
      </c>
      <c r="D558" s="435"/>
      <c r="E558" s="458"/>
      <c r="F558" s="459"/>
      <c r="G558" s="448"/>
      <c r="H558" s="448"/>
      <c r="I558" s="448"/>
      <c r="J558" s="448"/>
    </row>
    <row r="559" ht="14.25" customHeight="1" spans="1:10">
      <c r="A559" s="430"/>
      <c r="B559" s="418" t="s">
        <v>639</v>
      </c>
      <c r="C559" s="421" t="s">
        <v>640</v>
      </c>
      <c r="D559" s="435"/>
      <c r="E559" s="458"/>
      <c r="F559" s="459"/>
      <c r="G559" s="448"/>
      <c r="H559" s="448"/>
      <c r="I559" s="448"/>
      <c r="J559" s="448"/>
    </row>
    <row r="560" ht="14.25" customHeight="1" spans="1:10">
      <c r="A560" s="430"/>
      <c r="B560" s="418"/>
      <c r="C560" s="421" t="s">
        <v>641</v>
      </c>
      <c r="D560" s="435"/>
      <c r="E560" s="458"/>
      <c r="F560" s="459"/>
      <c r="G560" s="448"/>
      <c r="H560" s="448"/>
      <c r="I560" s="448"/>
      <c r="J560" s="448"/>
    </row>
    <row r="561" ht="14.25" customHeight="1" spans="1:10">
      <c r="A561" s="430"/>
      <c r="B561" s="418"/>
      <c r="C561" s="471" t="s">
        <v>1067</v>
      </c>
      <c r="D561" s="435"/>
      <c r="E561" s="458"/>
      <c r="F561" s="459"/>
      <c r="G561" s="448"/>
      <c r="H561" s="448"/>
      <c r="I561" s="448"/>
      <c r="J561" s="448"/>
    </row>
    <row r="562" ht="15" customHeight="1" spans="1:10">
      <c r="A562" s="430"/>
      <c r="B562" s="398"/>
      <c r="C562" s="472"/>
      <c r="D562" s="473"/>
      <c r="E562" s="511"/>
      <c r="F562" s="512"/>
      <c r="G562" s="451"/>
      <c r="H562" s="451"/>
      <c r="I562" s="451"/>
      <c r="J562" s="448"/>
    </row>
    <row r="563" ht="34.5" customHeight="1" spans="1:10">
      <c r="A563" s="430"/>
      <c r="B563" s="474">
        <v>4.1</v>
      </c>
      <c r="C563" s="475" t="s">
        <v>643</v>
      </c>
      <c r="D563" s="476">
        <v>5</v>
      </c>
      <c r="E563" s="513">
        <v>5</v>
      </c>
      <c r="F563" s="514">
        <v>5</v>
      </c>
      <c r="G563" s="445"/>
      <c r="H563" s="445"/>
      <c r="I563" s="445"/>
      <c r="J563" s="468"/>
    </row>
    <row r="564" ht="14" spans="1:10">
      <c r="A564" s="477"/>
      <c r="B564" s="474"/>
      <c r="C564" s="404"/>
      <c r="D564" s="478"/>
      <c r="E564" s="452"/>
      <c r="F564" s="453"/>
      <c r="G564" s="448"/>
      <c r="H564" s="448"/>
      <c r="I564" s="448"/>
      <c r="J564" s="469"/>
    </row>
    <row r="565" ht="14" spans="1:10">
      <c r="A565" s="430"/>
      <c r="B565" s="474"/>
      <c r="C565" s="404" t="s">
        <v>644</v>
      </c>
      <c r="D565" s="478"/>
      <c r="E565" s="452"/>
      <c r="F565" s="453"/>
      <c r="G565" s="448"/>
      <c r="H565" s="448"/>
      <c r="I565" s="448"/>
      <c r="J565" s="469"/>
    </row>
    <row r="566" ht="14" spans="1:10">
      <c r="A566" s="430"/>
      <c r="B566" s="474"/>
      <c r="C566" s="404" t="s">
        <v>1068</v>
      </c>
      <c r="D566" s="478"/>
      <c r="E566" s="452"/>
      <c r="F566" s="453"/>
      <c r="G566" s="448"/>
      <c r="H566" s="448"/>
      <c r="I566" s="448"/>
      <c r="J566" s="469"/>
    </row>
    <row r="567" ht="14" spans="1:10">
      <c r="A567" s="430"/>
      <c r="B567" s="474"/>
      <c r="C567" s="404" t="s">
        <v>1069</v>
      </c>
      <c r="D567" s="478"/>
      <c r="E567" s="452"/>
      <c r="F567" s="453"/>
      <c r="G567" s="448"/>
      <c r="H567" s="448"/>
      <c r="I567" s="448"/>
      <c r="J567" s="469"/>
    </row>
    <row r="568" ht="14" spans="1:10">
      <c r="A568" s="430"/>
      <c r="B568" s="474"/>
      <c r="C568" s="404" t="s">
        <v>1070</v>
      </c>
      <c r="D568" s="478"/>
      <c r="E568" s="452"/>
      <c r="F568" s="453"/>
      <c r="G568" s="448"/>
      <c r="H568" s="448"/>
      <c r="I568" s="448"/>
      <c r="J568" s="469"/>
    </row>
    <row r="569" ht="14" spans="1:10">
      <c r="A569" s="430"/>
      <c r="B569" s="474"/>
      <c r="C569" s="404" t="s">
        <v>1071</v>
      </c>
      <c r="D569" s="478"/>
      <c r="E569" s="452"/>
      <c r="F569" s="453"/>
      <c r="G569" s="448"/>
      <c r="H569" s="448"/>
      <c r="I569" s="448"/>
      <c r="J569" s="469"/>
    </row>
    <row r="570" ht="14.75" spans="1:10">
      <c r="A570" s="430"/>
      <c r="B570" s="474"/>
      <c r="C570" s="408"/>
      <c r="D570" s="479"/>
      <c r="E570" s="454"/>
      <c r="F570" s="455"/>
      <c r="G570" s="451"/>
      <c r="H570" s="451"/>
      <c r="I570" s="451"/>
      <c r="J570" s="469"/>
    </row>
    <row r="571" ht="28" spans="1:10">
      <c r="A571" s="430"/>
      <c r="B571" s="480">
        <v>4.1</v>
      </c>
      <c r="C571" s="481" t="s">
        <v>649</v>
      </c>
      <c r="D571" s="476">
        <v>5</v>
      </c>
      <c r="E571" s="513">
        <v>5</v>
      </c>
      <c r="F571" s="514">
        <v>5</v>
      </c>
      <c r="G571" s="445"/>
      <c r="H571" s="445"/>
      <c r="I571" s="445"/>
      <c r="J571" s="445"/>
    </row>
    <row r="572" ht="14" spans="1:10">
      <c r="A572" s="430"/>
      <c r="B572" s="482"/>
      <c r="C572" s="483"/>
      <c r="D572" s="478"/>
      <c r="E572" s="452"/>
      <c r="F572" s="453"/>
      <c r="G572" s="448"/>
      <c r="H572" s="448"/>
      <c r="I572" s="448"/>
      <c r="J572" s="448"/>
    </row>
    <row r="573" ht="14" spans="1:10">
      <c r="A573" s="430"/>
      <c r="B573" s="482"/>
      <c r="C573" s="395" t="s">
        <v>650</v>
      </c>
      <c r="D573" s="478"/>
      <c r="E573" s="452"/>
      <c r="F573" s="453"/>
      <c r="G573" s="448"/>
      <c r="H573" s="448"/>
      <c r="I573" s="448"/>
      <c r="J573" s="448"/>
    </row>
    <row r="574" ht="14" spans="1:10">
      <c r="A574" s="430"/>
      <c r="B574" s="482"/>
      <c r="C574" s="395" t="s">
        <v>651</v>
      </c>
      <c r="D574" s="478"/>
      <c r="E574" s="452"/>
      <c r="F574" s="453"/>
      <c r="G574" s="448"/>
      <c r="H574" s="448"/>
      <c r="I574" s="448"/>
      <c r="J574" s="448"/>
    </row>
    <row r="575" ht="14" spans="1:10">
      <c r="A575" s="430"/>
      <c r="B575" s="482"/>
      <c r="C575" s="395" t="s">
        <v>652</v>
      </c>
      <c r="D575" s="478"/>
      <c r="E575" s="452"/>
      <c r="F575" s="453"/>
      <c r="G575" s="448"/>
      <c r="H575" s="448"/>
      <c r="I575" s="448"/>
      <c r="J575" s="448"/>
    </row>
    <row r="576" ht="14" spans="1:10">
      <c r="A576" s="430"/>
      <c r="B576" s="482"/>
      <c r="C576" s="395" t="s">
        <v>653</v>
      </c>
      <c r="D576" s="478"/>
      <c r="E576" s="452"/>
      <c r="F576" s="453"/>
      <c r="G576" s="448"/>
      <c r="H576" s="448"/>
      <c r="I576" s="448"/>
      <c r="J576" s="448"/>
    </row>
    <row r="577" ht="19" customHeight="1" spans="1:10">
      <c r="A577" s="430"/>
      <c r="B577" s="482"/>
      <c r="C577" s="395" t="s">
        <v>654</v>
      </c>
      <c r="D577" s="478"/>
      <c r="E577" s="452"/>
      <c r="F577" s="453"/>
      <c r="G577" s="448"/>
      <c r="H577" s="448"/>
      <c r="I577" s="448"/>
      <c r="J577" s="448"/>
    </row>
    <row r="578" ht="18" customHeight="1" spans="1:10">
      <c r="A578" s="430"/>
      <c r="B578" s="484"/>
      <c r="C578" s="485"/>
      <c r="D578" s="479"/>
      <c r="E578" s="454"/>
      <c r="F578" s="455"/>
      <c r="G578" s="451"/>
      <c r="H578" s="451"/>
      <c r="I578" s="451"/>
      <c r="J578" s="448"/>
    </row>
    <row r="579" ht="28" spans="1:10">
      <c r="A579" s="430"/>
      <c r="B579" s="486">
        <v>4.1</v>
      </c>
      <c r="C579" s="487" t="s">
        <v>655</v>
      </c>
      <c r="D579" s="476">
        <v>5</v>
      </c>
      <c r="E579" s="513">
        <v>5</v>
      </c>
      <c r="F579" s="514">
        <v>5</v>
      </c>
      <c r="G579" s="445"/>
      <c r="H579" s="445"/>
      <c r="I579" s="445"/>
      <c r="J579" s="445"/>
    </row>
    <row r="580" ht="14" spans="1:10">
      <c r="A580" s="430"/>
      <c r="B580" s="482"/>
      <c r="C580" s="483"/>
      <c r="D580" s="478"/>
      <c r="E580" s="452"/>
      <c r="F580" s="453"/>
      <c r="G580" s="448"/>
      <c r="H580" s="448"/>
      <c r="I580" s="448"/>
      <c r="J580" s="448"/>
    </row>
    <row r="581" ht="14" spans="1:10">
      <c r="A581" s="430"/>
      <c r="B581" s="482"/>
      <c r="C581" s="395" t="s">
        <v>650</v>
      </c>
      <c r="D581" s="478"/>
      <c r="E581" s="452"/>
      <c r="F581" s="453"/>
      <c r="G581" s="448"/>
      <c r="H581" s="448"/>
      <c r="I581" s="448"/>
      <c r="J581" s="448"/>
    </row>
    <row r="582" ht="14" spans="1:10">
      <c r="A582" s="430"/>
      <c r="B582" s="482"/>
      <c r="C582" s="395" t="s">
        <v>656</v>
      </c>
      <c r="D582" s="478"/>
      <c r="E582" s="452"/>
      <c r="F582" s="453"/>
      <c r="G582" s="448"/>
      <c r="H582" s="448"/>
      <c r="I582" s="448"/>
      <c r="J582" s="448"/>
    </row>
    <row r="583" ht="14" spans="1:10">
      <c r="A583" s="430"/>
      <c r="B583" s="482"/>
      <c r="C583" s="395" t="s">
        <v>657</v>
      </c>
      <c r="D583" s="478"/>
      <c r="E583" s="452"/>
      <c r="F583" s="453"/>
      <c r="G583" s="448"/>
      <c r="H583" s="448"/>
      <c r="I583" s="448"/>
      <c r="J583" s="448"/>
    </row>
    <row r="584" ht="14" spans="1:10">
      <c r="A584" s="430"/>
      <c r="B584" s="482"/>
      <c r="C584" s="395" t="s">
        <v>658</v>
      </c>
      <c r="D584" s="478"/>
      <c r="E584" s="452"/>
      <c r="F584" s="453"/>
      <c r="G584" s="448"/>
      <c r="H584" s="448"/>
      <c r="I584" s="448"/>
      <c r="J584" s="448"/>
    </row>
    <row r="585" ht="15" customHeight="1" spans="1:10">
      <c r="A585" s="430"/>
      <c r="B585" s="482"/>
      <c r="C585" s="395" t="s">
        <v>659</v>
      </c>
      <c r="D585" s="478"/>
      <c r="E585" s="452"/>
      <c r="F585" s="453"/>
      <c r="G585" s="448"/>
      <c r="H585" s="448"/>
      <c r="I585" s="448"/>
      <c r="J585" s="448"/>
    </row>
    <row r="586" ht="14.75" spans="1:10">
      <c r="A586" s="430"/>
      <c r="B586" s="484"/>
      <c r="C586" s="488"/>
      <c r="D586" s="479"/>
      <c r="E586" s="454"/>
      <c r="F586" s="455"/>
      <c r="G586" s="451"/>
      <c r="H586" s="451"/>
      <c r="I586" s="451"/>
      <c r="J586" s="448"/>
    </row>
    <row r="587" ht="54" customHeight="1" spans="1:10">
      <c r="A587" s="430"/>
      <c r="B587" s="486">
        <v>4.1</v>
      </c>
      <c r="C587" s="489" t="s">
        <v>660</v>
      </c>
      <c r="D587" s="476">
        <v>5</v>
      </c>
      <c r="E587" s="513">
        <v>5</v>
      </c>
      <c r="F587" s="514">
        <v>5</v>
      </c>
      <c r="G587" s="445"/>
      <c r="H587" s="445"/>
      <c r="I587" s="445"/>
      <c r="J587" s="445"/>
    </row>
    <row r="588" ht="14" spans="1:10">
      <c r="A588" s="490"/>
      <c r="B588" s="482"/>
      <c r="C588" s="395"/>
      <c r="D588" s="478"/>
      <c r="E588" s="452"/>
      <c r="F588" s="453"/>
      <c r="G588" s="448"/>
      <c r="H588" s="448"/>
      <c r="I588" s="448"/>
      <c r="J588" s="448"/>
    </row>
    <row r="589" ht="14" spans="1:10">
      <c r="A589" s="430"/>
      <c r="B589" s="482"/>
      <c r="C589" s="395" t="s">
        <v>650</v>
      </c>
      <c r="D589" s="478"/>
      <c r="E589" s="452"/>
      <c r="F589" s="453"/>
      <c r="G589" s="448"/>
      <c r="H589" s="448"/>
      <c r="I589" s="448"/>
      <c r="J589" s="448"/>
    </row>
    <row r="590" ht="14" spans="1:10">
      <c r="A590" s="430"/>
      <c r="B590" s="482"/>
      <c r="C590" s="395" t="s">
        <v>661</v>
      </c>
      <c r="D590" s="478"/>
      <c r="E590" s="452"/>
      <c r="F590" s="453"/>
      <c r="G590" s="448"/>
      <c r="H590" s="448"/>
      <c r="I590" s="448"/>
      <c r="J590" s="448"/>
    </row>
    <row r="591" ht="14" spans="1:10">
      <c r="A591" s="430"/>
      <c r="B591" s="482"/>
      <c r="C591" s="395" t="s">
        <v>662</v>
      </c>
      <c r="D591" s="478"/>
      <c r="E591" s="452"/>
      <c r="F591" s="453"/>
      <c r="G591" s="448"/>
      <c r="H591" s="448"/>
      <c r="I591" s="448"/>
      <c r="J591" s="448"/>
    </row>
    <row r="592" ht="18.75" customHeight="1" spans="1:10">
      <c r="A592" s="430"/>
      <c r="B592" s="482"/>
      <c r="C592" s="395" t="s">
        <v>663</v>
      </c>
      <c r="D592" s="478"/>
      <c r="E592" s="452"/>
      <c r="F592" s="453"/>
      <c r="G592" s="448"/>
      <c r="H592" s="448"/>
      <c r="I592" s="448"/>
      <c r="J592" s="448"/>
    </row>
    <row r="593" ht="16.5" customHeight="1" spans="1:10">
      <c r="A593" s="430"/>
      <c r="B593" s="482"/>
      <c r="C593" s="395" t="s">
        <v>664</v>
      </c>
      <c r="D593" s="478"/>
      <c r="E593" s="452"/>
      <c r="F593" s="453"/>
      <c r="G593" s="448"/>
      <c r="H593" s="448"/>
      <c r="I593" s="448"/>
      <c r="J593" s="448"/>
    </row>
    <row r="594" ht="14" spans="1:10">
      <c r="A594" s="430"/>
      <c r="B594" s="482"/>
      <c r="C594" s="491" t="s">
        <v>665</v>
      </c>
      <c r="D594" s="478"/>
      <c r="E594" s="452"/>
      <c r="F594" s="453"/>
      <c r="G594" s="448"/>
      <c r="H594" s="448"/>
      <c r="I594" s="448"/>
      <c r="J594" s="448"/>
    </row>
    <row r="595" ht="15.75" customHeight="1" spans="1:10">
      <c r="A595" s="430"/>
      <c r="B595" s="484"/>
      <c r="C595" s="429"/>
      <c r="D595" s="479"/>
      <c r="E595" s="454"/>
      <c r="F595" s="455"/>
      <c r="G595" s="451"/>
      <c r="H595" s="451"/>
      <c r="I595" s="451"/>
      <c r="J595" s="515"/>
    </row>
    <row r="596" ht="51" customHeight="1" spans="1:10">
      <c r="A596" s="430"/>
      <c r="B596" s="492">
        <v>4.1</v>
      </c>
      <c r="C596" s="493" t="s">
        <v>666</v>
      </c>
      <c r="D596" s="476">
        <v>5</v>
      </c>
      <c r="E596" s="513">
        <v>5</v>
      </c>
      <c r="F596" s="514">
        <v>5</v>
      </c>
      <c r="G596" s="445"/>
      <c r="H596" s="445"/>
      <c r="I596" s="445"/>
      <c r="J596" s="445"/>
    </row>
    <row r="597" ht="14" spans="1:10">
      <c r="A597" s="430"/>
      <c r="B597" s="474"/>
      <c r="C597" s="494"/>
      <c r="D597" s="478"/>
      <c r="E597" s="452"/>
      <c r="F597" s="453"/>
      <c r="G597" s="448"/>
      <c r="H597" s="448"/>
      <c r="I597" s="448"/>
      <c r="J597" s="448"/>
    </row>
    <row r="598" ht="14" spans="1:10">
      <c r="A598" s="430"/>
      <c r="B598" s="474"/>
      <c r="C598" s="493" t="s">
        <v>667</v>
      </c>
      <c r="D598" s="478"/>
      <c r="E598" s="452"/>
      <c r="F598" s="453"/>
      <c r="G598" s="448"/>
      <c r="H598" s="448"/>
      <c r="I598" s="448"/>
      <c r="J598" s="448"/>
    </row>
    <row r="599" ht="14" spans="1:10">
      <c r="A599" s="430"/>
      <c r="B599" s="474"/>
      <c r="C599" s="495" t="s">
        <v>668</v>
      </c>
      <c r="D599" s="478"/>
      <c r="E599" s="452"/>
      <c r="F599" s="453"/>
      <c r="G599" s="448"/>
      <c r="H599" s="448"/>
      <c r="I599" s="448"/>
      <c r="J599" s="448"/>
    </row>
    <row r="600" ht="14" spans="1:10">
      <c r="A600" s="430"/>
      <c r="B600" s="474"/>
      <c r="C600" s="495" t="s">
        <v>669</v>
      </c>
      <c r="D600" s="478"/>
      <c r="E600" s="452"/>
      <c r="F600" s="453"/>
      <c r="G600" s="448"/>
      <c r="H600" s="448"/>
      <c r="I600" s="448"/>
      <c r="J600" s="448"/>
    </row>
    <row r="601" ht="14" spans="1:10">
      <c r="A601" s="430"/>
      <c r="B601" s="474"/>
      <c r="C601" s="495" t="s">
        <v>670</v>
      </c>
      <c r="D601" s="478"/>
      <c r="E601" s="452"/>
      <c r="F601" s="453"/>
      <c r="G601" s="448"/>
      <c r="H601" s="448"/>
      <c r="I601" s="448"/>
      <c r="J601" s="448"/>
    </row>
    <row r="602" ht="14" spans="1:10">
      <c r="A602" s="430"/>
      <c r="B602" s="474"/>
      <c r="C602" s="496" t="s">
        <v>671</v>
      </c>
      <c r="D602" s="478"/>
      <c r="E602" s="452"/>
      <c r="F602" s="453"/>
      <c r="G602" s="448"/>
      <c r="H602" s="448"/>
      <c r="I602" s="448"/>
      <c r="J602" s="448"/>
    </row>
    <row r="603" ht="14" spans="1:10">
      <c r="A603" s="430"/>
      <c r="B603" s="474"/>
      <c r="C603" s="496" t="s">
        <v>672</v>
      </c>
      <c r="D603" s="478"/>
      <c r="E603" s="452"/>
      <c r="F603" s="453"/>
      <c r="G603" s="448"/>
      <c r="H603" s="448"/>
      <c r="I603" s="448"/>
      <c r="J603" s="448"/>
    </row>
    <row r="604" ht="10.5" customHeight="1" spans="1:10">
      <c r="A604" s="430"/>
      <c r="B604" s="474"/>
      <c r="C604" s="496"/>
      <c r="D604" s="479"/>
      <c r="E604" s="454"/>
      <c r="F604" s="453"/>
      <c r="G604" s="451"/>
      <c r="H604" s="451"/>
      <c r="I604" s="451"/>
      <c r="J604" s="448"/>
    </row>
    <row r="605" ht="14" spans="1:10">
      <c r="A605" s="430"/>
      <c r="B605" s="474"/>
      <c r="C605" s="497" t="s">
        <v>673</v>
      </c>
      <c r="D605" s="476">
        <v>5</v>
      </c>
      <c r="E605" s="513">
        <v>5</v>
      </c>
      <c r="F605" s="514">
        <v>5</v>
      </c>
      <c r="G605" s="445"/>
      <c r="H605" s="445"/>
      <c r="I605" s="445"/>
      <c r="J605" s="445"/>
    </row>
    <row r="606" ht="14" spans="1:10">
      <c r="A606" s="430"/>
      <c r="B606" s="474"/>
      <c r="C606" s="496" t="s">
        <v>668</v>
      </c>
      <c r="D606" s="478"/>
      <c r="E606" s="452"/>
      <c r="F606" s="453"/>
      <c r="G606" s="448"/>
      <c r="H606" s="448"/>
      <c r="I606" s="448"/>
      <c r="J606" s="448"/>
    </row>
    <row r="607" ht="14" spans="1:10">
      <c r="A607" s="430"/>
      <c r="B607" s="474"/>
      <c r="C607" s="496" t="s">
        <v>669</v>
      </c>
      <c r="D607" s="478"/>
      <c r="E607" s="452"/>
      <c r="F607" s="453"/>
      <c r="G607" s="448"/>
      <c r="H607" s="448"/>
      <c r="I607" s="448"/>
      <c r="J607" s="448"/>
    </row>
    <row r="608" ht="14" spans="1:10">
      <c r="A608" s="430"/>
      <c r="B608" s="474"/>
      <c r="C608" s="496" t="s">
        <v>670</v>
      </c>
      <c r="D608" s="478"/>
      <c r="E608" s="452"/>
      <c r="F608" s="453"/>
      <c r="G608" s="448"/>
      <c r="H608" s="448"/>
      <c r="I608" s="448"/>
      <c r="J608" s="448"/>
    </row>
    <row r="609" ht="14" spans="1:10">
      <c r="A609" s="430"/>
      <c r="B609" s="474"/>
      <c r="C609" s="496" t="s">
        <v>671</v>
      </c>
      <c r="D609" s="478"/>
      <c r="E609" s="452"/>
      <c r="F609" s="453"/>
      <c r="G609" s="448"/>
      <c r="H609" s="448"/>
      <c r="I609" s="448"/>
      <c r="J609" s="448"/>
    </row>
    <row r="610" ht="14" spans="1:10">
      <c r="A610" s="430"/>
      <c r="B610" s="474"/>
      <c r="C610" s="496" t="s">
        <v>672</v>
      </c>
      <c r="D610" s="478"/>
      <c r="E610" s="452"/>
      <c r="F610" s="453"/>
      <c r="G610" s="448"/>
      <c r="H610" s="448"/>
      <c r="I610" s="448"/>
      <c r="J610" s="448"/>
    </row>
    <row r="611" ht="14" spans="1:10">
      <c r="A611" s="430"/>
      <c r="B611" s="474"/>
      <c r="C611" s="498" t="s">
        <v>674</v>
      </c>
      <c r="D611" s="478"/>
      <c r="E611" s="452"/>
      <c r="F611" s="453"/>
      <c r="G611" s="448"/>
      <c r="H611" s="448"/>
      <c r="I611" s="448"/>
      <c r="J611" s="448"/>
    </row>
    <row r="612" ht="16.5" customHeight="1" spans="1:10">
      <c r="A612" s="499"/>
      <c r="B612" s="500"/>
      <c r="C612" s="501"/>
      <c r="D612" s="479"/>
      <c r="E612" s="454"/>
      <c r="F612" s="455"/>
      <c r="G612" s="451"/>
      <c r="H612" s="451"/>
      <c r="I612" s="451"/>
      <c r="J612" s="448"/>
    </row>
    <row r="613" ht="21.75" customHeight="1" spans="1:10">
      <c r="A613" s="430"/>
      <c r="B613" s="502">
        <v>4.2</v>
      </c>
      <c r="C613" s="503" t="s">
        <v>675</v>
      </c>
      <c r="D613" s="476">
        <v>5</v>
      </c>
      <c r="E613" s="513">
        <v>5</v>
      </c>
      <c r="F613" s="514">
        <v>5</v>
      </c>
      <c r="G613" s="445"/>
      <c r="H613" s="445"/>
      <c r="I613" s="445"/>
      <c r="J613" s="445"/>
    </row>
    <row r="614" ht="28" spans="1:10">
      <c r="A614" s="430"/>
      <c r="B614" s="500"/>
      <c r="C614" s="475" t="s">
        <v>676</v>
      </c>
      <c r="D614" s="478"/>
      <c r="E614" s="452"/>
      <c r="F614" s="453"/>
      <c r="G614" s="448"/>
      <c r="H614" s="448"/>
      <c r="I614" s="448"/>
      <c r="J614" s="448"/>
    </row>
    <row r="615" ht="14" spans="1:10">
      <c r="A615" s="430"/>
      <c r="B615" s="474"/>
      <c r="C615" s="404"/>
      <c r="D615" s="478"/>
      <c r="E615" s="452"/>
      <c r="F615" s="453"/>
      <c r="G615" s="448"/>
      <c r="H615" s="448"/>
      <c r="I615" s="448"/>
      <c r="J615" s="448"/>
    </row>
    <row r="616" ht="14" spans="1:10">
      <c r="A616" s="430"/>
      <c r="B616" s="474"/>
      <c r="C616" s="404" t="s">
        <v>650</v>
      </c>
      <c r="D616" s="478"/>
      <c r="E616" s="452"/>
      <c r="F616" s="453"/>
      <c r="G616" s="448"/>
      <c r="H616" s="448"/>
      <c r="I616" s="448"/>
      <c r="J616" s="448"/>
    </row>
    <row r="617" ht="14" spans="1:10">
      <c r="A617" s="430"/>
      <c r="B617" s="492"/>
      <c r="C617" s="504" t="s">
        <v>677</v>
      </c>
      <c r="D617" s="478"/>
      <c r="E617" s="452"/>
      <c r="F617" s="453"/>
      <c r="G617" s="448"/>
      <c r="H617" s="448"/>
      <c r="I617" s="448"/>
      <c r="J617" s="448"/>
    </row>
    <row r="618" ht="14" spans="1:10">
      <c r="A618" s="490"/>
      <c r="B618" s="474"/>
      <c r="C618" s="395" t="s">
        <v>678</v>
      </c>
      <c r="D618" s="478"/>
      <c r="E618" s="452"/>
      <c r="F618" s="453"/>
      <c r="G618" s="448"/>
      <c r="H618" s="448"/>
      <c r="I618" s="448"/>
      <c r="J618" s="448"/>
    </row>
    <row r="619" ht="14" spans="1:10">
      <c r="A619" s="490"/>
      <c r="B619" s="492"/>
      <c r="C619" s="395" t="s">
        <v>679</v>
      </c>
      <c r="D619" s="478"/>
      <c r="E619" s="452"/>
      <c r="F619" s="453"/>
      <c r="G619" s="448"/>
      <c r="H619" s="448"/>
      <c r="I619" s="448"/>
      <c r="J619" s="448"/>
    </row>
    <row r="620" ht="14" spans="1:10">
      <c r="A620" s="490"/>
      <c r="B620" s="492"/>
      <c r="C620" s="395" t="s">
        <v>680</v>
      </c>
      <c r="D620" s="478"/>
      <c r="E620" s="452"/>
      <c r="F620" s="453"/>
      <c r="G620" s="448"/>
      <c r="H620" s="448"/>
      <c r="I620" s="448"/>
      <c r="J620" s="448"/>
    </row>
    <row r="621" ht="14.75" spans="1:10">
      <c r="A621" s="430"/>
      <c r="B621" s="505"/>
      <c r="C621" s="506"/>
      <c r="D621" s="479"/>
      <c r="E621" s="454"/>
      <c r="F621" s="455"/>
      <c r="G621" s="451"/>
      <c r="H621" s="451"/>
      <c r="I621" s="451"/>
      <c r="J621" s="515"/>
    </row>
    <row r="622" ht="37.5" customHeight="1" spans="1:10">
      <c r="A622" s="507"/>
      <c r="B622" s="508">
        <v>4.2</v>
      </c>
      <c r="C622" s="509" t="s">
        <v>681</v>
      </c>
      <c r="D622" s="476">
        <v>5</v>
      </c>
      <c r="E622" s="513">
        <v>5</v>
      </c>
      <c r="F622" s="514">
        <v>5</v>
      </c>
      <c r="G622" s="445"/>
      <c r="H622" s="445"/>
      <c r="I622" s="445"/>
      <c r="J622" s="445"/>
    </row>
    <row r="623" ht="14" spans="1:10">
      <c r="A623" s="507"/>
      <c r="B623" s="492"/>
      <c r="C623" s="510"/>
      <c r="D623" s="478"/>
      <c r="E623" s="452"/>
      <c r="F623" s="453"/>
      <c r="G623" s="448"/>
      <c r="H623" s="448"/>
      <c r="I623" s="448"/>
      <c r="J623" s="448"/>
    </row>
    <row r="624" ht="14" spans="1:10">
      <c r="A624" s="507"/>
      <c r="B624" s="492"/>
      <c r="C624" s="516" t="s">
        <v>442</v>
      </c>
      <c r="D624" s="478"/>
      <c r="E624" s="452"/>
      <c r="F624" s="453"/>
      <c r="G624" s="448"/>
      <c r="H624" s="448"/>
      <c r="I624" s="448"/>
      <c r="J624" s="448"/>
    </row>
    <row r="625" ht="14" spans="1:10">
      <c r="A625" s="430"/>
      <c r="B625" s="492"/>
      <c r="C625" s="516" t="s">
        <v>682</v>
      </c>
      <c r="D625" s="478"/>
      <c r="E625" s="452"/>
      <c r="F625" s="453"/>
      <c r="G625" s="448"/>
      <c r="H625" s="448"/>
      <c r="I625" s="448"/>
      <c r="J625" s="448"/>
    </row>
    <row r="626" ht="14" spans="1:10">
      <c r="A626" s="430"/>
      <c r="B626" s="492"/>
      <c r="C626" s="516" t="s">
        <v>683</v>
      </c>
      <c r="D626" s="478"/>
      <c r="E626" s="452"/>
      <c r="F626" s="453"/>
      <c r="G626" s="448"/>
      <c r="H626" s="448"/>
      <c r="I626" s="448"/>
      <c r="J626" s="448"/>
    </row>
    <row r="627" ht="14" spans="1:10">
      <c r="A627" s="430"/>
      <c r="B627" s="517"/>
      <c r="C627" s="395" t="s">
        <v>684</v>
      </c>
      <c r="D627" s="478"/>
      <c r="E627" s="452"/>
      <c r="F627" s="453"/>
      <c r="G627" s="448"/>
      <c r="H627" s="448"/>
      <c r="I627" s="448"/>
      <c r="J627" s="448"/>
    </row>
    <row r="628" ht="14" spans="1:10">
      <c r="A628" s="430"/>
      <c r="B628" s="492"/>
      <c r="C628" s="516" t="s">
        <v>685</v>
      </c>
      <c r="D628" s="478"/>
      <c r="E628" s="452"/>
      <c r="F628" s="453"/>
      <c r="G628" s="448"/>
      <c r="H628" s="448"/>
      <c r="I628" s="448"/>
      <c r="J628" s="448"/>
    </row>
    <row r="629" ht="14.75" spans="1:10">
      <c r="A629" s="430"/>
      <c r="B629" s="492"/>
      <c r="C629" s="518"/>
      <c r="D629" s="479"/>
      <c r="E629" s="454"/>
      <c r="F629" s="455"/>
      <c r="G629" s="451"/>
      <c r="H629" s="451"/>
      <c r="I629" s="451"/>
      <c r="J629" s="448"/>
    </row>
    <row r="630" ht="53.25" customHeight="1" spans="1:10">
      <c r="A630" s="430"/>
      <c r="B630" s="492">
        <v>4.2</v>
      </c>
      <c r="C630" s="519" t="s">
        <v>686</v>
      </c>
      <c r="D630" s="476">
        <v>5</v>
      </c>
      <c r="E630" s="513">
        <v>5</v>
      </c>
      <c r="F630" s="514">
        <v>5</v>
      </c>
      <c r="G630" s="445"/>
      <c r="H630" s="445"/>
      <c r="I630" s="445"/>
      <c r="J630" s="445"/>
    </row>
    <row r="631" ht="14" spans="1:10">
      <c r="A631" s="430"/>
      <c r="B631" s="492"/>
      <c r="C631" s="516"/>
      <c r="D631" s="478"/>
      <c r="E631" s="452"/>
      <c r="F631" s="453"/>
      <c r="G631" s="448"/>
      <c r="H631" s="448"/>
      <c r="I631" s="448"/>
      <c r="J631" s="448"/>
    </row>
    <row r="632" ht="14" spans="1:10">
      <c r="A632" s="430"/>
      <c r="B632" s="492"/>
      <c r="C632" s="395" t="s">
        <v>687</v>
      </c>
      <c r="D632" s="478"/>
      <c r="E632" s="452"/>
      <c r="F632" s="453"/>
      <c r="G632" s="448"/>
      <c r="H632" s="448"/>
      <c r="I632" s="448"/>
      <c r="J632" s="448"/>
    </row>
    <row r="633" ht="14" spans="1:10">
      <c r="A633" s="430"/>
      <c r="B633" s="492"/>
      <c r="C633" s="395" t="s">
        <v>688</v>
      </c>
      <c r="D633" s="478"/>
      <c r="E633" s="452"/>
      <c r="F633" s="453"/>
      <c r="G633" s="448"/>
      <c r="H633" s="448"/>
      <c r="I633" s="448"/>
      <c r="J633" s="448"/>
    </row>
    <row r="634" ht="14" spans="1:10">
      <c r="A634" s="430"/>
      <c r="B634" s="492"/>
      <c r="C634" s="395" t="s">
        <v>689</v>
      </c>
      <c r="D634" s="478"/>
      <c r="E634" s="452"/>
      <c r="F634" s="453"/>
      <c r="G634" s="448"/>
      <c r="H634" s="448"/>
      <c r="I634" s="448"/>
      <c r="J634" s="448"/>
    </row>
    <row r="635" ht="14" spans="1:10">
      <c r="A635" s="490"/>
      <c r="B635" s="492"/>
      <c r="C635" s="395" t="s">
        <v>690</v>
      </c>
      <c r="D635" s="478"/>
      <c r="E635" s="452"/>
      <c r="F635" s="453"/>
      <c r="G635" s="448"/>
      <c r="H635" s="448"/>
      <c r="I635" s="448"/>
      <c r="J635" s="448"/>
    </row>
    <row r="636" ht="14" spans="1:10">
      <c r="A636" s="490"/>
      <c r="B636" s="492"/>
      <c r="C636" s="395" t="s">
        <v>691</v>
      </c>
      <c r="D636" s="478"/>
      <c r="E636" s="452"/>
      <c r="F636" s="453"/>
      <c r="G636" s="448"/>
      <c r="H636" s="448"/>
      <c r="I636" s="448"/>
      <c r="J636" s="448"/>
    </row>
    <row r="637" ht="14.75" spans="1:10">
      <c r="A637" s="490"/>
      <c r="B637" s="492"/>
      <c r="C637" s="520"/>
      <c r="D637" s="479"/>
      <c r="E637" s="454"/>
      <c r="F637" s="455"/>
      <c r="G637" s="451"/>
      <c r="H637" s="451"/>
      <c r="I637" s="451"/>
      <c r="J637" s="448"/>
    </row>
    <row r="638" ht="46.5" customHeight="1" spans="1:10">
      <c r="A638" s="490"/>
      <c r="B638" s="492">
        <v>4.2</v>
      </c>
      <c r="C638" s="493" t="s">
        <v>692</v>
      </c>
      <c r="D638" s="476">
        <v>5</v>
      </c>
      <c r="E638" s="513">
        <v>5</v>
      </c>
      <c r="F638" s="514">
        <v>5</v>
      </c>
      <c r="G638" s="445"/>
      <c r="H638" s="445"/>
      <c r="I638" s="445"/>
      <c r="J638" s="445"/>
    </row>
    <row r="639" ht="6" customHeight="1" spans="1:10">
      <c r="A639" s="430"/>
      <c r="B639" s="492"/>
      <c r="C639" s="516"/>
      <c r="D639" s="478"/>
      <c r="E639" s="452"/>
      <c r="F639" s="453"/>
      <c r="G639" s="448"/>
      <c r="H639" s="448"/>
      <c r="I639" s="448"/>
      <c r="J639" s="448"/>
    </row>
    <row r="640" ht="14" spans="1:10">
      <c r="A640" s="430"/>
      <c r="B640" s="492"/>
      <c r="C640" s="395" t="s">
        <v>693</v>
      </c>
      <c r="D640" s="478"/>
      <c r="E640" s="452"/>
      <c r="F640" s="453"/>
      <c r="G640" s="448"/>
      <c r="H640" s="448"/>
      <c r="I640" s="448"/>
      <c r="J640" s="448"/>
    </row>
    <row r="641" ht="14" spans="1:10">
      <c r="A641" s="430"/>
      <c r="B641" s="492"/>
      <c r="C641" s="395" t="s">
        <v>694</v>
      </c>
      <c r="D641" s="478"/>
      <c r="E641" s="452"/>
      <c r="F641" s="453"/>
      <c r="G641" s="448"/>
      <c r="H641" s="448"/>
      <c r="I641" s="448"/>
      <c r="J641" s="448"/>
    </row>
    <row r="642" ht="14" spans="1:10">
      <c r="A642" s="430"/>
      <c r="B642" s="492"/>
      <c r="C642" s="395" t="s">
        <v>695</v>
      </c>
      <c r="D642" s="478"/>
      <c r="E642" s="452"/>
      <c r="F642" s="453"/>
      <c r="G642" s="448"/>
      <c r="H642" s="448"/>
      <c r="I642" s="448"/>
      <c r="J642" s="448"/>
    </row>
    <row r="643" ht="14" spans="1:10">
      <c r="A643" s="430"/>
      <c r="B643" s="492"/>
      <c r="C643" s="395" t="s">
        <v>696</v>
      </c>
      <c r="D643" s="478"/>
      <c r="E643" s="452"/>
      <c r="F643" s="453"/>
      <c r="G643" s="448"/>
      <c r="H643" s="448"/>
      <c r="I643" s="448"/>
      <c r="J643" s="448"/>
    </row>
    <row r="644" ht="14" spans="1:10">
      <c r="A644" s="430"/>
      <c r="B644" s="492"/>
      <c r="C644" s="395" t="s">
        <v>697</v>
      </c>
      <c r="D644" s="478"/>
      <c r="E644" s="452"/>
      <c r="F644" s="453"/>
      <c r="G644" s="448"/>
      <c r="H644" s="448"/>
      <c r="I644" s="448"/>
      <c r="J644" s="448"/>
    </row>
    <row r="645" ht="14.75" spans="1:10">
      <c r="A645" s="430"/>
      <c r="B645" s="492"/>
      <c r="C645" s="520"/>
      <c r="D645" s="479"/>
      <c r="E645" s="454"/>
      <c r="F645" s="453"/>
      <c r="G645" s="451"/>
      <c r="H645" s="451"/>
      <c r="I645" s="451"/>
      <c r="J645" s="448"/>
    </row>
    <row r="646" ht="53" customHeight="1" spans="1:10">
      <c r="A646" s="430"/>
      <c r="B646" s="492">
        <v>4.2</v>
      </c>
      <c r="C646" s="509" t="s">
        <v>698</v>
      </c>
      <c r="D646" s="476">
        <v>5</v>
      </c>
      <c r="E646" s="513">
        <v>5</v>
      </c>
      <c r="F646" s="514">
        <v>5</v>
      </c>
      <c r="G646" s="445"/>
      <c r="H646" s="445"/>
      <c r="I646" s="445"/>
      <c r="J646" s="445"/>
    </row>
    <row r="647" ht="14" spans="1:10">
      <c r="A647" s="430"/>
      <c r="B647" s="492"/>
      <c r="C647" s="516"/>
      <c r="D647" s="478"/>
      <c r="E647" s="452"/>
      <c r="F647" s="453"/>
      <c r="G647" s="448"/>
      <c r="H647" s="448"/>
      <c r="I647" s="448"/>
      <c r="J647" s="448"/>
    </row>
    <row r="648" ht="14" spans="1:10">
      <c r="A648" s="430"/>
      <c r="B648" s="492"/>
      <c r="C648" s="395" t="s">
        <v>699</v>
      </c>
      <c r="D648" s="478"/>
      <c r="E648" s="452"/>
      <c r="F648" s="453"/>
      <c r="G648" s="448"/>
      <c r="H648" s="448"/>
      <c r="I648" s="448"/>
      <c r="J648" s="448"/>
    </row>
    <row r="649" ht="14" spans="1:10">
      <c r="A649" s="430"/>
      <c r="B649" s="492"/>
      <c r="C649" s="395" t="s">
        <v>700</v>
      </c>
      <c r="D649" s="478"/>
      <c r="E649" s="452"/>
      <c r="F649" s="453"/>
      <c r="G649" s="448"/>
      <c r="H649" s="448"/>
      <c r="I649" s="448"/>
      <c r="J649" s="448"/>
    </row>
    <row r="650" ht="14" spans="1:10">
      <c r="A650" s="430"/>
      <c r="B650" s="492"/>
      <c r="C650" s="395" t="s">
        <v>701</v>
      </c>
      <c r="D650" s="478"/>
      <c r="E650" s="452"/>
      <c r="F650" s="453"/>
      <c r="G650" s="448"/>
      <c r="H650" s="448"/>
      <c r="I650" s="448"/>
      <c r="J650" s="448"/>
    </row>
    <row r="651" ht="14" spans="1:10">
      <c r="A651" s="521"/>
      <c r="B651" s="492"/>
      <c r="C651" s="395" t="s">
        <v>702</v>
      </c>
      <c r="D651" s="478"/>
      <c r="E651" s="452"/>
      <c r="F651" s="453"/>
      <c r="G651" s="448"/>
      <c r="H651" s="448"/>
      <c r="I651" s="448"/>
      <c r="J651" s="448"/>
    </row>
    <row r="652" ht="14" spans="1:10">
      <c r="A652" s="521"/>
      <c r="B652" s="492"/>
      <c r="C652" s="395" t="s">
        <v>703</v>
      </c>
      <c r="D652" s="478"/>
      <c r="E652" s="452"/>
      <c r="F652" s="453"/>
      <c r="G652" s="448"/>
      <c r="H652" s="448"/>
      <c r="I652" s="448"/>
      <c r="J652" s="448"/>
    </row>
    <row r="653" ht="14.75" spans="1:10">
      <c r="A653" s="521"/>
      <c r="B653" s="505"/>
      <c r="C653" s="520"/>
      <c r="D653" s="479"/>
      <c r="E653" s="454"/>
      <c r="F653" s="455"/>
      <c r="G653" s="451"/>
      <c r="H653" s="451"/>
      <c r="I653" s="451"/>
      <c r="J653" s="448"/>
    </row>
    <row r="654" ht="42" customHeight="1" spans="1:10">
      <c r="A654" s="507"/>
      <c r="B654" s="508">
        <v>4.2</v>
      </c>
      <c r="C654" s="487" t="s">
        <v>704</v>
      </c>
      <c r="D654" s="476">
        <v>5</v>
      </c>
      <c r="E654" s="513">
        <v>5</v>
      </c>
      <c r="F654" s="514">
        <v>5</v>
      </c>
      <c r="G654" s="445"/>
      <c r="H654" s="445"/>
      <c r="I654" s="445"/>
      <c r="J654" s="445"/>
    </row>
    <row r="655" ht="7.5" customHeight="1" spans="1:10">
      <c r="A655" s="507"/>
      <c r="B655" s="492"/>
      <c r="C655" s="516"/>
      <c r="D655" s="478"/>
      <c r="E655" s="452"/>
      <c r="F655" s="453"/>
      <c r="G655" s="448"/>
      <c r="H655" s="448"/>
      <c r="I655" s="448"/>
      <c r="J655" s="448"/>
    </row>
    <row r="656" ht="14" spans="1:10">
      <c r="A656" s="507"/>
      <c r="B656" s="492"/>
      <c r="C656" s="516" t="s">
        <v>705</v>
      </c>
      <c r="D656" s="478"/>
      <c r="E656" s="452"/>
      <c r="F656" s="453"/>
      <c r="G656" s="448"/>
      <c r="H656" s="448"/>
      <c r="I656" s="448"/>
      <c r="J656" s="448"/>
    </row>
    <row r="657" ht="14" spans="1:10">
      <c r="A657" s="430"/>
      <c r="B657" s="492"/>
      <c r="C657" s="516" t="s">
        <v>706</v>
      </c>
      <c r="D657" s="478"/>
      <c r="E657" s="452"/>
      <c r="F657" s="453"/>
      <c r="G657" s="448"/>
      <c r="H657" s="448"/>
      <c r="I657" s="448"/>
      <c r="J657" s="448"/>
    </row>
    <row r="658" ht="14" spans="1:10">
      <c r="A658" s="430"/>
      <c r="B658" s="517"/>
      <c r="C658" s="395" t="s">
        <v>707</v>
      </c>
      <c r="D658" s="478"/>
      <c r="E658" s="452"/>
      <c r="F658" s="453"/>
      <c r="G658" s="448"/>
      <c r="H658" s="448"/>
      <c r="I658" s="448"/>
      <c r="J658" s="448"/>
    </row>
    <row r="659" ht="14" spans="1:10">
      <c r="A659" s="430" t="s">
        <v>708</v>
      </c>
      <c r="B659" s="517"/>
      <c r="C659" s="395" t="s">
        <v>709</v>
      </c>
      <c r="D659" s="478"/>
      <c r="E659" s="452"/>
      <c r="F659" s="453"/>
      <c r="G659" s="448"/>
      <c r="H659" s="448"/>
      <c r="I659" s="448"/>
      <c r="J659" s="448"/>
    </row>
    <row r="660" ht="14" spans="1:10">
      <c r="A660" s="430"/>
      <c r="B660" s="492"/>
      <c r="C660" s="516" t="s">
        <v>710</v>
      </c>
      <c r="D660" s="478"/>
      <c r="E660" s="452"/>
      <c r="F660" s="453"/>
      <c r="G660" s="448"/>
      <c r="H660" s="448"/>
      <c r="I660" s="448"/>
      <c r="J660" s="448"/>
    </row>
    <row r="661" ht="14.75" spans="1:10">
      <c r="A661" s="430"/>
      <c r="B661" s="492"/>
      <c r="C661" s="520"/>
      <c r="D661" s="479"/>
      <c r="E661" s="454"/>
      <c r="F661" s="455"/>
      <c r="G661" s="451"/>
      <c r="H661" s="451"/>
      <c r="I661" s="451"/>
      <c r="J661" s="448"/>
    </row>
    <row r="662" ht="37" customHeight="1" spans="1:10">
      <c r="A662" s="430"/>
      <c r="B662" s="492">
        <v>4.2</v>
      </c>
      <c r="C662" s="522" t="s">
        <v>711</v>
      </c>
      <c r="D662" s="393">
        <v>5</v>
      </c>
      <c r="E662" s="443">
        <v>5</v>
      </c>
      <c r="F662" s="444">
        <v>5</v>
      </c>
      <c r="G662" s="445"/>
      <c r="H662" s="445"/>
      <c r="I662" s="445"/>
      <c r="J662" s="445"/>
    </row>
    <row r="663" ht="14" spans="1:10">
      <c r="A663" s="430"/>
      <c r="B663" s="492"/>
      <c r="C663" s="404"/>
      <c r="D663" s="396"/>
      <c r="E663" s="446"/>
      <c r="F663" s="447"/>
      <c r="G663" s="448"/>
      <c r="H663" s="448"/>
      <c r="I663" s="448"/>
      <c r="J663" s="448"/>
    </row>
    <row r="664" ht="14" spans="1:10">
      <c r="A664" s="430"/>
      <c r="B664" s="492"/>
      <c r="C664" s="404" t="s">
        <v>712</v>
      </c>
      <c r="D664" s="396"/>
      <c r="E664" s="446"/>
      <c r="F664" s="447"/>
      <c r="G664" s="448"/>
      <c r="H664" s="448"/>
      <c r="I664" s="448"/>
      <c r="J664" s="448"/>
    </row>
    <row r="665" ht="14" spans="1:10">
      <c r="A665" s="430"/>
      <c r="B665" s="492"/>
      <c r="C665" s="404" t="s">
        <v>713</v>
      </c>
      <c r="D665" s="396"/>
      <c r="E665" s="446"/>
      <c r="F665" s="447"/>
      <c r="G665" s="448"/>
      <c r="H665" s="448"/>
      <c r="I665" s="448"/>
      <c r="J665" s="448"/>
    </row>
    <row r="666" ht="14" spans="1:10">
      <c r="A666" s="430"/>
      <c r="B666" s="492"/>
      <c r="C666" s="404" t="s">
        <v>714</v>
      </c>
      <c r="D666" s="396"/>
      <c r="E666" s="446"/>
      <c r="F666" s="447"/>
      <c r="G666" s="448"/>
      <c r="H666" s="448"/>
      <c r="I666" s="448"/>
      <c r="J666" s="448"/>
    </row>
    <row r="667" ht="14" spans="1:10">
      <c r="A667" s="490"/>
      <c r="B667" s="492"/>
      <c r="C667" s="404" t="s">
        <v>715</v>
      </c>
      <c r="D667" s="396"/>
      <c r="E667" s="446"/>
      <c r="F667" s="447"/>
      <c r="G667" s="448"/>
      <c r="H667" s="448"/>
      <c r="I667" s="448"/>
      <c r="J667" s="448"/>
    </row>
    <row r="668" ht="14" spans="1:10">
      <c r="A668" s="490"/>
      <c r="B668" s="492"/>
      <c r="C668" s="404" t="s">
        <v>716</v>
      </c>
      <c r="D668" s="396"/>
      <c r="E668" s="446"/>
      <c r="F668" s="447"/>
      <c r="G668" s="448"/>
      <c r="H668" s="448"/>
      <c r="I668" s="448"/>
      <c r="J668" s="448"/>
    </row>
    <row r="669" ht="14" spans="1:10">
      <c r="A669" s="490"/>
      <c r="B669" s="492"/>
      <c r="C669" s="523" t="s">
        <v>717</v>
      </c>
      <c r="D669" s="396"/>
      <c r="E669" s="446"/>
      <c r="F669" s="447"/>
      <c r="G669" s="448"/>
      <c r="H669" s="448"/>
      <c r="I669" s="448"/>
      <c r="J669" s="448"/>
    </row>
    <row r="670" ht="14.75" spans="1:10">
      <c r="A670" s="490"/>
      <c r="B670" s="517"/>
      <c r="C670" s="524"/>
      <c r="D670" s="400"/>
      <c r="E670" s="449"/>
      <c r="F670" s="447"/>
      <c r="G670" s="451"/>
      <c r="H670" s="451"/>
      <c r="I670" s="451"/>
      <c r="J670" s="448"/>
    </row>
    <row r="671" ht="76.5" customHeight="1" spans="1:10">
      <c r="A671" s="490"/>
      <c r="B671" s="492">
        <v>4.2</v>
      </c>
      <c r="C671" s="525" t="s">
        <v>718</v>
      </c>
      <c r="D671" s="393">
        <v>5</v>
      </c>
      <c r="E671" s="443">
        <v>5</v>
      </c>
      <c r="F671" s="444">
        <v>5</v>
      </c>
      <c r="G671" s="445"/>
      <c r="H671" s="445"/>
      <c r="I671" s="445"/>
      <c r="J671" s="534"/>
    </row>
    <row r="672" ht="14" spans="1:10">
      <c r="A672" s="430"/>
      <c r="B672" s="492"/>
      <c r="C672" s="516" t="s">
        <v>705</v>
      </c>
      <c r="D672" s="396"/>
      <c r="E672" s="446"/>
      <c r="F672" s="447"/>
      <c r="G672" s="448"/>
      <c r="H672" s="448"/>
      <c r="I672" s="448"/>
      <c r="J672" s="535"/>
    </row>
    <row r="673" ht="14" spans="1:10">
      <c r="A673" s="430"/>
      <c r="B673" s="492"/>
      <c r="C673" s="516" t="s">
        <v>706</v>
      </c>
      <c r="D673" s="396"/>
      <c r="E673" s="446"/>
      <c r="F673" s="447"/>
      <c r="G673" s="448"/>
      <c r="H673" s="448"/>
      <c r="I673" s="448"/>
      <c r="J673" s="535"/>
    </row>
    <row r="674" ht="14" spans="1:10">
      <c r="A674" s="430"/>
      <c r="B674" s="492"/>
      <c r="C674" s="516" t="s">
        <v>707</v>
      </c>
      <c r="D674" s="396"/>
      <c r="E674" s="446"/>
      <c r="F674" s="447"/>
      <c r="G674" s="448"/>
      <c r="H674" s="448"/>
      <c r="I674" s="448"/>
      <c r="J674" s="535"/>
    </row>
    <row r="675" ht="14" spans="1:10">
      <c r="A675" s="430"/>
      <c r="B675" s="492"/>
      <c r="C675" s="516" t="s">
        <v>709</v>
      </c>
      <c r="D675" s="396"/>
      <c r="E675" s="446"/>
      <c r="F675" s="447"/>
      <c r="G675" s="448"/>
      <c r="H675" s="448"/>
      <c r="I675" s="448"/>
      <c r="J675" s="535"/>
    </row>
    <row r="676" ht="14" spans="1:10">
      <c r="A676" s="430"/>
      <c r="B676" s="492"/>
      <c r="C676" s="516" t="s">
        <v>710</v>
      </c>
      <c r="D676" s="396"/>
      <c r="E676" s="446"/>
      <c r="F676" s="447"/>
      <c r="G676" s="448"/>
      <c r="H676" s="448"/>
      <c r="I676" s="448"/>
      <c r="J676" s="535"/>
    </row>
    <row r="677" ht="14.75" spans="1:10">
      <c r="A677" s="499"/>
      <c r="B677" s="505"/>
      <c r="C677" s="526"/>
      <c r="D677" s="400"/>
      <c r="E677" s="449"/>
      <c r="F677" s="450"/>
      <c r="G677" s="451"/>
      <c r="H677" s="451"/>
      <c r="I677" s="451"/>
      <c r="J677" s="536"/>
    </row>
    <row r="678" ht="14.75" spans="1:10">
      <c r="A678" s="527" t="s">
        <v>149</v>
      </c>
      <c r="B678" s="528">
        <v>4.3</v>
      </c>
      <c r="C678" s="390" t="s">
        <v>719</v>
      </c>
      <c r="D678" s="390"/>
      <c r="E678" s="390"/>
      <c r="F678" s="390"/>
      <c r="G678" s="389"/>
      <c r="H678" s="390"/>
      <c r="I678" s="390"/>
      <c r="J678" s="537"/>
    </row>
    <row r="679" ht="39" customHeight="1" spans="1:12">
      <c r="A679" s="527"/>
      <c r="B679" s="418"/>
      <c r="C679" s="529" t="s">
        <v>720</v>
      </c>
      <c r="D679" s="393">
        <v>5</v>
      </c>
      <c r="E679" s="443">
        <v>5</v>
      </c>
      <c r="F679" s="444">
        <v>5</v>
      </c>
      <c r="G679" s="445"/>
      <c r="H679" s="445"/>
      <c r="I679" s="445"/>
      <c r="J679" s="538"/>
      <c r="K679" s="539"/>
      <c r="L679" s="539"/>
    </row>
    <row r="680" ht="42" spans="1:10">
      <c r="A680" s="527"/>
      <c r="B680" s="418"/>
      <c r="C680" s="530" t="s">
        <v>721</v>
      </c>
      <c r="D680" s="396"/>
      <c r="E680" s="446"/>
      <c r="F680" s="447"/>
      <c r="G680" s="448"/>
      <c r="H680" s="448"/>
      <c r="I680" s="448"/>
      <c r="J680" s="540"/>
    </row>
    <row r="681" ht="9" customHeight="1" spans="1:10">
      <c r="A681" s="531"/>
      <c r="B681" s="418"/>
      <c r="C681" s="532"/>
      <c r="D681" s="396"/>
      <c r="E681" s="446"/>
      <c r="F681" s="447"/>
      <c r="G681" s="448"/>
      <c r="H681" s="448"/>
      <c r="I681" s="448"/>
      <c r="J681" s="540"/>
    </row>
    <row r="682" ht="14" spans="1:10">
      <c r="A682" s="531"/>
      <c r="B682" s="418"/>
      <c r="C682" s="533" t="s">
        <v>722</v>
      </c>
      <c r="D682" s="396"/>
      <c r="E682" s="446"/>
      <c r="F682" s="447"/>
      <c r="G682" s="448"/>
      <c r="H682" s="448"/>
      <c r="I682" s="448"/>
      <c r="J682" s="540"/>
    </row>
    <row r="683" ht="14" spans="1:10">
      <c r="A683" s="531"/>
      <c r="B683" s="418"/>
      <c r="C683" s="530" t="s">
        <v>723</v>
      </c>
      <c r="D683" s="396"/>
      <c r="E683" s="446"/>
      <c r="F683" s="447"/>
      <c r="G683" s="448"/>
      <c r="H683" s="448"/>
      <c r="I683" s="448"/>
      <c r="J683" s="540"/>
    </row>
    <row r="684" ht="75" customHeight="1" spans="1:10">
      <c r="A684" s="531"/>
      <c r="B684" s="418"/>
      <c r="C684" s="530" t="s">
        <v>1072</v>
      </c>
      <c r="D684" s="396"/>
      <c r="E684" s="446"/>
      <c r="F684" s="447"/>
      <c r="G684" s="448"/>
      <c r="H684" s="448"/>
      <c r="I684" s="448"/>
      <c r="J684" s="540"/>
    </row>
    <row r="685" ht="28" spans="1:10">
      <c r="A685" s="531"/>
      <c r="B685" s="418"/>
      <c r="C685" s="530" t="s">
        <v>725</v>
      </c>
      <c r="D685" s="396"/>
      <c r="E685" s="446"/>
      <c r="F685" s="447"/>
      <c r="G685" s="448"/>
      <c r="H685" s="448"/>
      <c r="I685" s="448"/>
      <c r="J685" s="540"/>
    </row>
    <row r="686" ht="14" spans="1:10">
      <c r="A686" s="531"/>
      <c r="B686" s="418"/>
      <c r="C686" s="530" t="s">
        <v>726</v>
      </c>
      <c r="D686" s="396"/>
      <c r="E686" s="446"/>
      <c r="F686" s="447"/>
      <c r="G686" s="448"/>
      <c r="H686" s="448"/>
      <c r="I686" s="448"/>
      <c r="J686" s="540"/>
    </row>
    <row r="687" ht="14" spans="1:10">
      <c r="A687" s="531"/>
      <c r="B687" s="418"/>
      <c r="C687" s="530" t="s">
        <v>727</v>
      </c>
      <c r="D687" s="396"/>
      <c r="E687" s="446"/>
      <c r="F687" s="447"/>
      <c r="G687" s="448"/>
      <c r="H687" s="448"/>
      <c r="I687" s="448"/>
      <c r="J687" s="540"/>
    </row>
    <row r="688" ht="42" customHeight="1" spans="1:10">
      <c r="A688" s="531"/>
      <c r="B688" s="418"/>
      <c r="C688" s="530" t="s">
        <v>728</v>
      </c>
      <c r="D688" s="396"/>
      <c r="E688" s="446"/>
      <c r="F688" s="447"/>
      <c r="G688" s="448"/>
      <c r="H688" s="448"/>
      <c r="I688" s="448"/>
      <c r="J688" s="540"/>
    </row>
    <row r="689" ht="28" spans="1:10">
      <c r="A689" s="531"/>
      <c r="B689" s="418"/>
      <c r="C689" s="529" t="s">
        <v>729</v>
      </c>
      <c r="D689" s="396"/>
      <c r="E689" s="446"/>
      <c r="F689" s="447"/>
      <c r="G689" s="448"/>
      <c r="H689" s="448"/>
      <c r="I689" s="448"/>
      <c r="J689" s="540"/>
    </row>
    <row r="690" ht="14" spans="1:10">
      <c r="A690" s="531"/>
      <c r="B690" s="418"/>
      <c r="C690" s="530" t="s">
        <v>730</v>
      </c>
      <c r="D690" s="396"/>
      <c r="E690" s="446"/>
      <c r="F690" s="447"/>
      <c r="G690" s="448"/>
      <c r="H690" s="448"/>
      <c r="I690" s="448"/>
      <c r="J690" s="540"/>
    </row>
    <row r="691" ht="14" spans="1:10">
      <c r="A691" s="531"/>
      <c r="B691" s="418"/>
      <c r="C691" s="424" t="s">
        <v>708</v>
      </c>
      <c r="D691" s="396"/>
      <c r="E691" s="446"/>
      <c r="F691" s="447"/>
      <c r="G691" s="448"/>
      <c r="H691" s="448"/>
      <c r="I691" s="448"/>
      <c r="J691" s="540"/>
    </row>
    <row r="692" ht="14" spans="1:10">
      <c r="A692" s="541"/>
      <c r="B692" s="418" t="s">
        <v>731</v>
      </c>
      <c r="C692" s="542" t="s">
        <v>732</v>
      </c>
      <c r="D692" s="396"/>
      <c r="E692" s="446"/>
      <c r="F692" s="447"/>
      <c r="G692" s="448"/>
      <c r="H692" s="448"/>
      <c r="I692" s="448"/>
      <c r="J692" s="540"/>
    </row>
    <row r="693" ht="14" spans="1:10">
      <c r="A693" s="531"/>
      <c r="B693" s="418"/>
      <c r="C693" s="542" t="s">
        <v>733</v>
      </c>
      <c r="D693" s="396"/>
      <c r="E693" s="446"/>
      <c r="F693" s="447"/>
      <c r="G693" s="448"/>
      <c r="H693" s="448"/>
      <c r="I693" s="448"/>
      <c r="J693" s="540"/>
    </row>
    <row r="694" ht="14" spans="1:10">
      <c r="A694" s="531"/>
      <c r="B694" s="418"/>
      <c r="C694" s="542" t="s">
        <v>734</v>
      </c>
      <c r="D694" s="396"/>
      <c r="E694" s="446"/>
      <c r="F694" s="447"/>
      <c r="G694" s="448"/>
      <c r="H694" s="448"/>
      <c r="I694" s="448"/>
      <c r="J694" s="540"/>
    </row>
    <row r="695" ht="14" spans="1:10">
      <c r="A695" s="531"/>
      <c r="B695" s="418"/>
      <c r="C695" s="542" t="s">
        <v>735</v>
      </c>
      <c r="D695" s="396"/>
      <c r="E695" s="446"/>
      <c r="F695" s="447"/>
      <c r="G695" s="448"/>
      <c r="H695" s="448"/>
      <c r="I695" s="448"/>
      <c r="J695" s="540"/>
    </row>
    <row r="696" ht="14" spans="1:10">
      <c r="A696" s="541"/>
      <c r="B696" s="418"/>
      <c r="C696" s="542" t="s">
        <v>736</v>
      </c>
      <c r="D696" s="396"/>
      <c r="E696" s="446"/>
      <c r="F696" s="447"/>
      <c r="G696" s="448"/>
      <c r="H696" s="448"/>
      <c r="I696" s="448"/>
      <c r="J696" s="540"/>
    </row>
    <row r="697" ht="14.75" spans="1:10">
      <c r="A697" s="541"/>
      <c r="B697" s="543"/>
      <c r="C697" s="544"/>
      <c r="D697" s="400"/>
      <c r="E697" s="449"/>
      <c r="F697" s="447"/>
      <c r="G697" s="451"/>
      <c r="H697" s="451"/>
      <c r="I697" s="451"/>
      <c r="J697" s="588"/>
    </row>
    <row r="698" ht="14.75" spans="1:10">
      <c r="A698" s="541"/>
      <c r="B698" s="490"/>
      <c r="C698" s="545" t="s">
        <v>737</v>
      </c>
      <c r="D698" s="546">
        <f>SUM(D505:D697)</f>
        <v>110</v>
      </c>
      <c r="E698" s="546">
        <f>SUM(E505:E697)</f>
        <v>110</v>
      </c>
      <c r="F698" s="546">
        <f>SUM(F505:F697)</f>
        <v>110</v>
      </c>
      <c r="G698" s="574"/>
      <c r="H698" s="575"/>
      <c r="I698" s="575"/>
      <c r="J698" s="589"/>
    </row>
    <row r="699" ht="14.75" spans="1:10">
      <c r="A699" s="541"/>
      <c r="B699" s="490"/>
      <c r="C699" s="547" t="s">
        <v>1073</v>
      </c>
      <c r="D699" s="546"/>
      <c r="E699" s="576">
        <f>E698/D698*15</f>
        <v>15</v>
      </c>
      <c r="F699" s="577">
        <f>F698/D698*15</f>
        <v>15</v>
      </c>
      <c r="G699" s="578"/>
      <c r="H699" s="579"/>
      <c r="I699" s="579"/>
      <c r="J699" s="590"/>
    </row>
    <row r="700" ht="14.75" spans="1:10">
      <c r="A700" s="541"/>
      <c r="B700" s="490"/>
      <c r="C700" s="547" t="s">
        <v>739</v>
      </c>
      <c r="D700" s="546"/>
      <c r="E700" s="576">
        <f>E698/D698*100</f>
        <v>100</v>
      </c>
      <c r="F700" s="577">
        <f>F698/D698*100</f>
        <v>100</v>
      </c>
      <c r="G700" s="580"/>
      <c r="H700" s="577"/>
      <c r="I700" s="577"/>
      <c r="J700" s="591"/>
    </row>
    <row r="701" ht="14.75" spans="1:10">
      <c r="A701" s="541"/>
      <c r="B701" s="548"/>
      <c r="C701" s="545"/>
      <c r="D701" s="549"/>
      <c r="E701" s="549"/>
      <c r="F701" s="581"/>
      <c r="G701" s="574"/>
      <c r="H701" s="575"/>
      <c r="I701" s="575"/>
      <c r="J701" s="592"/>
    </row>
    <row r="702" ht="15.75" customHeight="1" spans="1:10">
      <c r="A702" s="550" t="s">
        <v>158</v>
      </c>
      <c r="B702" s="551">
        <v>5.1</v>
      </c>
      <c r="C702" s="552" t="s">
        <v>740</v>
      </c>
      <c r="D702" s="390"/>
      <c r="E702" s="390"/>
      <c r="F702" s="390"/>
      <c r="G702" s="389"/>
      <c r="H702" s="390"/>
      <c r="I702" s="390"/>
      <c r="J702" s="537"/>
    </row>
    <row r="703" ht="96" customHeight="1" spans="2:10">
      <c r="B703" s="490"/>
      <c r="C703" s="509" t="s">
        <v>741</v>
      </c>
      <c r="D703" s="553">
        <v>5</v>
      </c>
      <c r="E703" s="582">
        <v>5</v>
      </c>
      <c r="F703" s="583">
        <v>5</v>
      </c>
      <c r="G703" s="445"/>
      <c r="H703" s="445"/>
      <c r="I703" s="445"/>
      <c r="J703" s="445"/>
    </row>
    <row r="704" ht="28" spans="1:10">
      <c r="A704" s="554" t="s">
        <v>742</v>
      </c>
      <c r="B704" s="490"/>
      <c r="C704" s="555" t="s">
        <v>743</v>
      </c>
      <c r="D704" s="556"/>
      <c r="E704" s="584"/>
      <c r="F704" s="585"/>
      <c r="G704" s="448"/>
      <c r="H704" s="448"/>
      <c r="I704" s="448"/>
      <c r="J704" s="448"/>
    </row>
    <row r="705" ht="14.5" customHeight="1" spans="1:10">
      <c r="A705" s="557"/>
      <c r="B705" s="490"/>
      <c r="C705" s="510"/>
      <c r="D705" s="556"/>
      <c r="E705" s="584"/>
      <c r="F705" s="585"/>
      <c r="G705" s="448"/>
      <c r="H705" s="448"/>
      <c r="I705" s="448"/>
      <c r="J705" s="448"/>
    </row>
    <row r="706" ht="15.75" customHeight="1" spans="1:10">
      <c r="A706" s="557"/>
      <c r="B706" s="490"/>
      <c r="C706" s="558" t="s">
        <v>744</v>
      </c>
      <c r="D706" s="556"/>
      <c r="E706" s="584"/>
      <c r="F706" s="585"/>
      <c r="G706" s="448"/>
      <c r="H706" s="448"/>
      <c r="I706" s="448"/>
      <c r="J706" s="448"/>
    </row>
    <row r="707" ht="15.75" customHeight="1" spans="1:10">
      <c r="A707" s="557"/>
      <c r="B707" s="490"/>
      <c r="C707" s="559" t="s">
        <v>745</v>
      </c>
      <c r="D707" s="556"/>
      <c r="E707" s="584"/>
      <c r="F707" s="585"/>
      <c r="G707" s="448"/>
      <c r="H707" s="448"/>
      <c r="I707" s="448"/>
      <c r="J707" s="448"/>
    </row>
    <row r="708" ht="15.75" customHeight="1" spans="1:10">
      <c r="A708" s="557"/>
      <c r="B708" s="490"/>
      <c r="C708" s="559" t="s">
        <v>746</v>
      </c>
      <c r="D708" s="556"/>
      <c r="E708" s="584"/>
      <c r="F708" s="585"/>
      <c r="G708" s="448"/>
      <c r="H708" s="448"/>
      <c r="I708" s="448"/>
      <c r="J708" s="448"/>
    </row>
    <row r="709" ht="15.75" customHeight="1" spans="1:10">
      <c r="A709" s="557"/>
      <c r="B709" s="490"/>
      <c r="C709" s="559" t="s">
        <v>747</v>
      </c>
      <c r="D709" s="556"/>
      <c r="E709" s="584"/>
      <c r="F709" s="585"/>
      <c r="G709" s="448"/>
      <c r="H709" s="448"/>
      <c r="I709" s="448"/>
      <c r="J709" s="448"/>
    </row>
    <row r="710" ht="15.75" customHeight="1" spans="1:10">
      <c r="A710" s="557"/>
      <c r="B710" s="490"/>
      <c r="C710" s="559" t="s">
        <v>748</v>
      </c>
      <c r="D710" s="556"/>
      <c r="E710" s="584"/>
      <c r="F710" s="585"/>
      <c r="G710" s="448"/>
      <c r="H710" s="448"/>
      <c r="I710" s="448"/>
      <c r="J710" s="448"/>
    </row>
    <row r="711" ht="15.75" customHeight="1" spans="1:10">
      <c r="A711" s="557"/>
      <c r="B711" s="490"/>
      <c r="C711" s="559" t="s">
        <v>749</v>
      </c>
      <c r="D711" s="556"/>
      <c r="E711" s="584"/>
      <c r="F711" s="585"/>
      <c r="G711" s="448"/>
      <c r="H711" s="448"/>
      <c r="I711" s="448"/>
      <c r="J711" s="448"/>
    </row>
    <row r="712" ht="15.75" customHeight="1" spans="1:10">
      <c r="A712" s="557"/>
      <c r="B712" s="548"/>
      <c r="C712" s="560"/>
      <c r="D712" s="561"/>
      <c r="E712" s="586"/>
      <c r="F712" s="587"/>
      <c r="G712" s="451"/>
      <c r="H712" s="451"/>
      <c r="I712" s="451"/>
      <c r="J712" s="448"/>
    </row>
    <row r="713" ht="81" customHeight="1" spans="1:10">
      <c r="A713" s="531"/>
      <c r="B713" s="486">
        <v>5.1</v>
      </c>
      <c r="C713" s="481" t="s">
        <v>750</v>
      </c>
      <c r="D713" s="393">
        <v>5</v>
      </c>
      <c r="E713" s="443">
        <v>5</v>
      </c>
      <c r="F713" s="444">
        <v>5</v>
      </c>
      <c r="G713" s="445"/>
      <c r="H713" s="445"/>
      <c r="I713" s="445"/>
      <c r="J713" s="445"/>
    </row>
    <row r="714" ht="14" spans="1:10">
      <c r="A714" s="531"/>
      <c r="B714" s="490"/>
      <c r="C714" s="562"/>
      <c r="D714" s="396"/>
      <c r="E714" s="446"/>
      <c r="F714" s="447"/>
      <c r="G714" s="448"/>
      <c r="H714" s="448"/>
      <c r="I714" s="448"/>
      <c r="J714" s="448"/>
    </row>
    <row r="715" ht="14" spans="1:10">
      <c r="A715" s="531"/>
      <c r="B715" s="490"/>
      <c r="C715" s="404" t="s">
        <v>751</v>
      </c>
      <c r="D715" s="396"/>
      <c r="E715" s="446"/>
      <c r="F715" s="447"/>
      <c r="G715" s="448"/>
      <c r="H715" s="448"/>
      <c r="I715" s="448"/>
      <c r="J715" s="448"/>
    </row>
    <row r="716" ht="14" spans="1:10">
      <c r="A716" s="531"/>
      <c r="B716" s="490"/>
      <c r="C716" s="404" t="s">
        <v>752</v>
      </c>
      <c r="D716" s="396"/>
      <c r="E716" s="446"/>
      <c r="F716" s="447"/>
      <c r="G716" s="448"/>
      <c r="H716" s="448"/>
      <c r="I716" s="448"/>
      <c r="J716" s="448"/>
    </row>
    <row r="717" ht="14" spans="1:10">
      <c r="A717" s="531"/>
      <c r="B717" s="490"/>
      <c r="C717" s="404" t="s">
        <v>753</v>
      </c>
      <c r="D717" s="396"/>
      <c r="E717" s="446"/>
      <c r="F717" s="447"/>
      <c r="G717" s="448"/>
      <c r="H717" s="448"/>
      <c r="I717" s="448"/>
      <c r="J717" s="448"/>
    </row>
    <row r="718" ht="14" spans="1:10">
      <c r="A718" s="563" t="s">
        <v>754</v>
      </c>
      <c r="B718" s="490"/>
      <c r="C718" s="404" t="s">
        <v>755</v>
      </c>
      <c r="D718" s="396"/>
      <c r="E718" s="446"/>
      <c r="F718" s="447"/>
      <c r="G718" s="448"/>
      <c r="H718" s="448"/>
      <c r="I718" s="448"/>
      <c r="J718" s="448"/>
    </row>
    <row r="719" ht="17" customHeight="1" spans="1:10">
      <c r="A719" s="563"/>
      <c r="B719" s="490"/>
      <c r="C719" s="404" t="s">
        <v>756</v>
      </c>
      <c r="D719" s="396"/>
      <c r="E719" s="446"/>
      <c r="F719" s="447"/>
      <c r="G719" s="448"/>
      <c r="H719" s="448"/>
      <c r="I719" s="448"/>
      <c r="J719" s="448"/>
    </row>
    <row r="720" ht="14.75" spans="1:10">
      <c r="A720" s="563"/>
      <c r="B720" s="548"/>
      <c r="C720" s="564"/>
      <c r="D720" s="400"/>
      <c r="E720" s="449"/>
      <c r="F720" s="450"/>
      <c r="G720" s="451"/>
      <c r="H720" s="451"/>
      <c r="I720" s="451"/>
      <c r="J720" s="451"/>
    </row>
    <row r="721" ht="36.75" customHeight="1" spans="1:10">
      <c r="A721" s="563"/>
      <c r="B721" s="486">
        <v>5.1</v>
      </c>
      <c r="C721" s="565" t="s">
        <v>757</v>
      </c>
      <c r="D721" s="393">
        <v>5</v>
      </c>
      <c r="E721" s="443">
        <v>5</v>
      </c>
      <c r="F721" s="444">
        <v>5</v>
      </c>
      <c r="G721" s="445"/>
      <c r="H721" s="445"/>
      <c r="I721" s="445"/>
      <c r="J721" s="468"/>
    </row>
    <row r="722" ht="14.5" customHeight="1" spans="1:10">
      <c r="A722" s="563"/>
      <c r="B722" s="490"/>
      <c r="C722" s="504"/>
      <c r="D722" s="396"/>
      <c r="E722" s="446"/>
      <c r="F722" s="447"/>
      <c r="G722" s="448"/>
      <c r="H722" s="448"/>
      <c r="I722" s="448"/>
      <c r="J722" s="469"/>
    </row>
    <row r="723" ht="14" spans="1:10">
      <c r="A723" s="563"/>
      <c r="B723" s="490"/>
      <c r="C723" s="566" t="s">
        <v>758</v>
      </c>
      <c r="D723" s="396"/>
      <c r="E723" s="446"/>
      <c r="F723" s="447"/>
      <c r="G723" s="448"/>
      <c r="H723" s="448"/>
      <c r="I723" s="448"/>
      <c r="J723" s="469"/>
    </row>
    <row r="724" ht="25.5" customHeight="1" spans="1:10">
      <c r="A724" s="427"/>
      <c r="B724" s="490"/>
      <c r="C724" s="567" t="s">
        <v>759</v>
      </c>
      <c r="D724" s="396"/>
      <c r="E724" s="446"/>
      <c r="F724" s="447"/>
      <c r="G724" s="448"/>
      <c r="H724" s="448"/>
      <c r="I724" s="448"/>
      <c r="J724" s="469"/>
    </row>
    <row r="725" ht="14" spans="1:10">
      <c r="A725" s="427"/>
      <c r="B725" s="490"/>
      <c r="C725" s="504" t="s">
        <v>760</v>
      </c>
      <c r="D725" s="396"/>
      <c r="E725" s="446"/>
      <c r="F725" s="447"/>
      <c r="G725" s="448"/>
      <c r="H725" s="448"/>
      <c r="I725" s="448"/>
      <c r="J725" s="469"/>
    </row>
    <row r="726" ht="14.25" customHeight="1" spans="1:10">
      <c r="A726" s="427"/>
      <c r="B726" s="490"/>
      <c r="C726" s="504" t="s">
        <v>761</v>
      </c>
      <c r="D726" s="396"/>
      <c r="E726" s="446"/>
      <c r="F726" s="447"/>
      <c r="G726" s="448"/>
      <c r="H726" s="448"/>
      <c r="I726" s="448"/>
      <c r="J726" s="469"/>
    </row>
    <row r="727" ht="17.25" customHeight="1" spans="1:10">
      <c r="A727" s="427"/>
      <c r="B727" s="490"/>
      <c r="C727" s="504" t="s">
        <v>762</v>
      </c>
      <c r="D727" s="396"/>
      <c r="E727" s="446"/>
      <c r="F727" s="447"/>
      <c r="G727" s="448"/>
      <c r="H727" s="448"/>
      <c r="I727" s="448"/>
      <c r="J727" s="469"/>
    </row>
    <row r="728" ht="14" spans="1:10">
      <c r="A728" s="430"/>
      <c r="B728" s="490"/>
      <c r="C728" s="504" t="s">
        <v>763</v>
      </c>
      <c r="D728" s="396"/>
      <c r="E728" s="446"/>
      <c r="F728" s="447"/>
      <c r="G728" s="448"/>
      <c r="H728" s="448"/>
      <c r="I728" s="448"/>
      <c r="J728" s="469"/>
    </row>
    <row r="729" ht="14" spans="1:10">
      <c r="A729" s="430"/>
      <c r="B729" s="490"/>
      <c r="C729" s="568" t="s">
        <v>764</v>
      </c>
      <c r="D729" s="396"/>
      <c r="E729" s="446"/>
      <c r="F729" s="447"/>
      <c r="G729" s="448"/>
      <c r="H729" s="448"/>
      <c r="I729" s="448"/>
      <c r="J729" s="469"/>
    </row>
    <row r="730" ht="14" spans="1:10">
      <c r="A730" s="430"/>
      <c r="B730" s="490"/>
      <c r="C730" s="504" t="s">
        <v>765</v>
      </c>
      <c r="D730" s="396"/>
      <c r="E730" s="446"/>
      <c r="F730" s="447"/>
      <c r="G730" s="448"/>
      <c r="H730" s="448"/>
      <c r="I730" s="448"/>
      <c r="J730" s="469"/>
    </row>
    <row r="731" ht="14.75" spans="1:10">
      <c r="A731" s="430"/>
      <c r="B731" s="548"/>
      <c r="C731" s="569"/>
      <c r="D731" s="400"/>
      <c r="E731" s="449"/>
      <c r="F731" s="450"/>
      <c r="G731" s="451"/>
      <c r="H731" s="451"/>
      <c r="I731" s="451"/>
      <c r="J731" s="469"/>
    </row>
    <row r="732" ht="14" spans="1:10">
      <c r="A732" s="507"/>
      <c r="B732" s="508"/>
      <c r="C732" s="570" t="s">
        <v>766</v>
      </c>
      <c r="D732" s="393">
        <v>5</v>
      </c>
      <c r="E732" s="443">
        <v>5</v>
      </c>
      <c r="F732" s="444">
        <v>5</v>
      </c>
      <c r="G732" s="445"/>
      <c r="H732" s="445"/>
      <c r="I732" s="445"/>
      <c r="J732" s="445"/>
    </row>
    <row r="733" ht="14" spans="1:10">
      <c r="A733" s="507"/>
      <c r="B733" s="492"/>
      <c r="C733" s="404" t="s">
        <v>767</v>
      </c>
      <c r="D733" s="396"/>
      <c r="E733" s="446"/>
      <c r="F733" s="447"/>
      <c r="G733" s="448"/>
      <c r="H733" s="448"/>
      <c r="I733" s="448"/>
      <c r="J733" s="448"/>
    </row>
    <row r="734" ht="14" spans="1:10">
      <c r="A734" s="430"/>
      <c r="B734" s="492"/>
      <c r="C734" s="404" t="s">
        <v>768</v>
      </c>
      <c r="D734" s="396"/>
      <c r="E734" s="446"/>
      <c r="F734" s="447"/>
      <c r="G734" s="448"/>
      <c r="H734" s="448"/>
      <c r="I734" s="448"/>
      <c r="J734" s="448"/>
    </row>
    <row r="735" ht="14" spans="1:10">
      <c r="A735" s="430"/>
      <c r="B735" s="492"/>
      <c r="C735" s="404" t="s">
        <v>769</v>
      </c>
      <c r="D735" s="396"/>
      <c r="E735" s="446"/>
      <c r="F735" s="447"/>
      <c r="G735" s="448"/>
      <c r="H735" s="448"/>
      <c r="I735" s="448"/>
      <c r="J735" s="448"/>
    </row>
    <row r="736" ht="14" spans="1:10">
      <c r="A736" s="430"/>
      <c r="B736" s="492"/>
      <c r="C736" s="404" t="s">
        <v>770</v>
      </c>
      <c r="D736" s="396"/>
      <c r="E736" s="446"/>
      <c r="F736" s="447"/>
      <c r="G736" s="448"/>
      <c r="H736" s="448"/>
      <c r="I736" s="448"/>
      <c r="J736" s="448"/>
    </row>
    <row r="737" ht="14" spans="1:10">
      <c r="A737" s="430"/>
      <c r="B737" s="492"/>
      <c r="C737" s="404" t="s">
        <v>771</v>
      </c>
      <c r="D737" s="396"/>
      <c r="E737" s="446"/>
      <c r="F737" s="447"/>
      <c r="G737" s="448"/>
      <c r="H737" s="448"/>
      <c r="I737" s="448"/>
      <c r="J737" s="448"/>
    </row>
    <row r="738" ht="14" spans="1:10">
      <c r="A738" s="430"/>
      <c r="B738" s="492"/>
      <c r="C738" s="571" t="s">
        <v>772</v>
      </c>
      <c r="D738" s="396"/>
      <c r="E738" s="446"/>
      <c r="F738" s="447"/>
      <c r="G738" s="448"/>
      <c r="H738" s="448"/>
      <c r="I738" s="448"/>
      <c r="J738" s="448"/>
    </row>
    <row r="739" ht="14.75" spans="1:10">
      <c r="A739" s="430"/>
      <c r="B739" s="517"/>
      <c r="C739" s="572"/>
      <c r="D739" s="400"/>
      <c r="E739" s="449"/>
      <c r="F739" s="450"/>
      <c r="G739" s="451"/>
      <c r="H739" s="451"/>
      <c r="I739" s="451"/>
      <c r="J739" s="448"/>
    </row>
    <row r="740" ht="14" spans="1:10">
      <c r="A740" s="430"/>
      <c r="B740" s="492"/>
      <c r="C740" s="573" t="s">
        <v>773</v>
      </c>
      <c r="D740" s="393">
        <v>5</v>
      </c>
      <c r="E740" s="443">
        <v>5</v>
      </c>
      <c r="F740" s="444">
        <v>5</v>
      </c>
      <c r="G740" s="445"/>
      <c r="H740" s="445"/>
      <c r="I740" s="445"/>
      <c r="J740" s="445"/>
    </row>
    <row r="741" ht="14" spans="1:10">
      <c r="A741" s="430"/>
      <c r="B741" s="492"/>
      <c r="C741" s="404" t="s">
        <v>521</v>
      </c>
      <c r="D741" s="396"/>
      <c r="E741" s="446"/>
      <c r="F741" s="447"/>
      <c r="G741" s="448"/>
      <c r="H741" s="448"/>
      <c r="I741" s="448"/>
      <c r="J741" s="448"/>
    </row>
    <row r="742" ht="14" spans="1:10">
      <c r="A742" s="430"/>
      <c r="B742" s="492"/>
      <c r="C742" s="404" t="s">
        <v>774</v>
      </c>
      <c r="D742" s="396"/>
      <c r="E742" s="446"/>
      <c r="F742" s="447"/>
      <c r="G742" s="448"/>
      <c r="H742" s="448"/>
      <c r="I742" s="448"/>
      <c r="J742" s="448"/>
    </row>
    <row r="743" ht="14" spans="1:10">
      <c r="A743" s="430"/>
      <c r="B743" s="492"/>
      <c r="C743" s="404" t="s">
        <v>775</v>
      </c>
      <c r="D743" s="396"/>
      <c r="E743" s="446"/>
      <c r="F743" s="447"/>
      <c r="G743" s="448"/>
      <c r="H743" s="448"/>
      <c r="I743" s="448"/>
      <c r="J743" s="448"/>
    </row>
    <row r="744" ht="14" spans="1:10">
      <c r="A744" s="430"/>
      <c r="B744" s="492"/>
      <c r="C744" s="404" t="s">
        <v>776</v>
      </c>
      <c r="D744" s="396"/>
      <c r="E744" s="446"/>
      <c r="F744" s="447"/>
      <c r="G744" s="448"/>
      <c r="H744" s="448"/>
      <c r="I744" s="448"/>
      <c r="J744" s="448"/>
    </row>
    <row r="745" ht="14" spans="1:10">
      <c r="A745" s="430"/>
      <c r="B745" s="492"/>
      <c r="C745" s="404" t="s">
        <v>777</v>
      </c>
      <c r="D745" s="396"/>
      <c r="E745" s="446"/>
      <c r="F745" s="447"/>
      <c r="G745" s="448"/>
      <c r="H745" s="448"/>
      <c r="I745" s="448"/>
      <c r="J745" s="448"/>
    </row>
    <row r="746" ht="15.5" customHeight="1" spans="1:10">
      <c r="A746" s="416" t="s">
        <v>778</v>
      </c>
      <c r="B746" s="492"/>
      <c r="C746" s="523" t="s">
        <v>779</v>
      </c>
      <c r="D746" s="396"/>
      <c r="E746" s="446"/>
      <c r="F746" s="447"/>
      <c r="G746" s="448"/>
      <c r="H746" s="448"/>
      <c r="I746" s="448"/>
      <c r="J746" s="448"/>
    </row>
    <row r="747" ht="17" customHeight="1" spans="1:10">
      <c r="A747" s="416"/>
      <c r="B747" s="517"/>
      <c r="C747" s="523"/>
      <c r="D747" s="400"/>
      <c r="E747" s="449"/>
      <c r="F747" s="450"/>
      <c r="G747" s="451"/>
      <c r="H747" s="451"/>
      <c r="I747" s="451"/>
      <c r="J747" s="448"/>
    </row>
    <row r="748" ht="28" spans="1:10">
      <c r="A748" s="416"/>
      <c r="B748" s="492">
        <v>5.1</v>
      </c>
      <c r="C748" s="522" t="s">
        <v>780</v>
      </c>
      <c r="D748" s="393">
        <v>5</v>
      </c>
      <c r="E748" s="443">
        <v>5</v>
      </c>
      <c r="F748" s="444">
        <v>5</v>
      </c>
      <c r="G748" s="445"/>
      <c r="H748" s="445"/>
      <c r="I748" s="445"/>
      <c r="J748" s="445"/>
    </row>
    <row r="749" ht="14" spans="1:10">
      <c r="A749" s="416"/>
      <c r="B749" s="492"/>
      <c r="C749" s="562"/>
      <c r="D749" s="396"/>
      <c r="E749" s="446"/>
      <c r="F749" s="447"/>
      <c r="G749" s="448"/>
      <c r="H749" s="448"/>
      <c r="I749" s="448"/>
      <c r="J749" s="448"/>
    </row>
    <row r="750" ht="14" spans="1:10">
      <c r="A750" s="430"/>
      <c r="B750" s="492"/>
      <c r="C750" s="404" t="s">
        <v>781</v>
      </c>
      <c r="D750" s="396"/>
      <c r="E750" s="446"/>
      <c r="F750" s="447"/>
      <c r="G750" s="448"/>
      <c r="H750" s="448"/>
      <c r="I750" s="448"/>
      <c r="J750" s="448"/>
    </row>
    <row r="751" ht="14" spans="1:10">
      <c r="A751" s="430"/>
      <c r="B751" s="492"/>
      <c r="C751" s="404" t="s">
        <v>782</v>
      </c>
      <c r="D751" s="396"/>
      <c r="E751" s="446"/>
      <c r="F751" s="447"/>
      <c r="G751" s="448"/>
      <c r="H751" s="448"/>
      <c r="I751" s="448"/>
      <c r="J751" s="448"/>
    </row>
    <row r="752" ht="14" spans="1:10">
      <c r="A752" s="430"/>
      <c r="B752" s="492"/>
      <c r="C752" s="404" t="s">
        <v>783</v>
      </c>
      <c r="D752" s="396"/>
      <c r="E752" s="446"/>
      <c r="F752" s="447"/>
      <c r="G752" s="448"/>
      <c r="H752" s="448"/>
      <c r="I752" s="448"/>
      <c r="J752" s="448"/>
    </row>
    <row r="753" ht="14" spans="1:10">
      <c r="A753" s="430"/>
      <c r="B753" s="492"/>
      <c r="C753" s="404" t="s">
        <v>784</v>
      </c>
      <c r="D753" s="396"/>
      <c r="E753" s="446"/>
      <c r="F753" s="447"/>
      <c r="G753" s="448"/>
      <c r="H753" s="448"/>
      <c r="I753" s="448"/>
      <c r="J753" s="448"/>
    </row>
    <row r="754" ht="14" spans="1:10">
      <c r="A754" s="430"/>
      <c r="B754" s="492"/>
      <c r="C754" s="404" t="s">
        <v>785</v>
      </c>
      <c r="D754" s="396"/>
      <c r="E754" s="446"/>
      <c r="F754" s="447"/>
      <c r="G754" s="448"/>
      <c r="H754" s="448"/>
      <c r="I754" s="448"/>
      <c r="J754" s="448"/>
    </row>
    <row r="755" ht="14" spans="1:10">
      <c r="A755" s="430"/>
      <c r="B755" s="492"/>
      <c r="C755" s="571" t="s">
        <v>786</v>
      </c>
      <c r="D755" s="396"/>
      <c r="E755" s="446"/>
      <c r="F755" s="447"/>
      <c r="G755" s="448"/>
      <c r="H755" s="448"/>
      <c r="I755" s="448"/>
      <c r="J755" s="448"/>
    </row>
    <row r="756" ht="14.75" spans="1:10">
      <c r="A756" s="430"/>
      <c r="B756" s="593"/>
      <c r="C756" s="572"/>
      <c r="D756" s="400"/>
      <c r="E756" s="449"/>
      <c r="F756" s="450"/>
      <c r="G756" s="451"/>
      <c r="H756" s="451"/>
      <c r="I756" s="451"/>
      <c r="J756" s="448"/>
    </row>
    <row r="757" ht="42" spans="1:10">
      <c r="A757" s="507"/>
      <c r="B757" s="508">
        <v>5.1</v>
      </c>
      <c r="C757" s="522" t="s">
        <v>787</v>
      </c>
      <c r="D757" s="393">
        <v>5</v>
      </c>
      <c r="E757" s="443">
        <v>5</v>
      </c>
      <c r="F757" s="444">
        <v>5</v>
      </c>
      <c r="G757" s="445"/>
      <c r="H757" s="445"/>
      <c r="I757" s="445"/>
      <c r="J757" s="445"/>
    </row>
    <row r="758" ht="11.25" customHeight="1" spans="1:10">
      <c r="A758" s="507"/>
      <c r="B758" s="492"/>
      <c r="C758" s="562"/>
      <c r="D758" s="396"/>
      <c r="E758" s="446"/>
      <c r="F758" s="447"/>
      <c r="G758" s="448"/>
      <c r="H758" s="448"/>
      <c r="I758" s="448"/>
      <c r="J758" s="448"/>
    </row>
    <row r="759" ht="14" spans="1:10">
      <c r="A759" s="430"/>
      <c r="B759" s="492"/>
      <c r="C759" s="404" t="s">
        <v>788</v>
      </c>
      <c r="D759" s="396"/>
      <c r="E759" s="446"/>
      <c r="F759" s="447"/>
      <c r="G759" s="448"/>
      <c r="H759" s="448"/>
      <c r="I759" s="448"/>
      <c r="J759" s="448"/>
    </row>
    <row r="760" ht="14" spans="1:10">
      <c r="A760" s="430"/>
      <c r="B760" s="492"/>
      <c r="C760" s="404" t="s">
        <v>789</v>
      </c>
      <c r="D760" s="396"/>
      <c r="E760" s="446"/>
      <c r="F760" s="447"/>
      <c r="G760" s="448"/>
      <c r="H760" s="448"/>
      <c r="I760" s="448"/>
      <c r="J760" s="448"/>
    </row>
    <row r="761" ht="14" spans="1:10">
      <c r="A761" s="430"/>
      <c r="B761" s="492"/>
      <c r="C761" s="504" t="s">
        <v>790</v>
      </c>
      <c r="D761" s="396"/>
      <c r="E761" s="446"/>
      <c r="F761" s="447"/>
      <c r="G761" s="448"/>
      <c r="H761" s="448"/>
      <c r="I761" s="448"/>
      <c r="J761" s="448"/>
    </row>
    <row r="762" ht="14" spans="1:10">
      <c r="A762" s="507"/>
      <c r="B762" s="492"/>
      <c r="C762" s="404" t="s">
        <v>791</v>
      </c>
      <c r="D762" s="396"/>
      <c r="E762" s="446"/>
      <c r="F762" s="447"/>
      <c r="G762" s="448"/>
      <c r="H762" s="448"/>
      <c r="I762" s="448"/>
      <c r="J762" s="448"/>
    </row>
    <row r="763" ht="14" spans="1:10">
      <c r="A763" s="507"/>
      <c r="B763" s="492"/>
      <c r="C763" s="404" t="s">
        <v>792</v>
      </c>
      <c r="D763" s="396"/>
      <c r="E763" s="446"/>
      <c r="F763" s="447"/>
      <c r="G763" s="448"/>
      <c r="H763" s="448"/>
      <c r="I763" s="448"/>
      <c r="J763" s="448"/>
    </row>
    <row r="764" ht="14" spans="1:10">
      <c r="A764" s="430"/>
      <c r="B764" s="492"/>
      <c r="C764" s="571" t="s">
        <v>793</v>
      </c>
      <c r="D764" s="396"/>
      <c r="E764" s="446"/>
      <c r="F764" s="447"/>
      <c r="G764" s="448"/>
      <c r="H764" s="448"/>
      <c r="I764" s="448"/>
      <c r="J764" s="448"/>
    </row>
    <row r="765" ht="21" customHeight="1" spans="1:10">
      <c r="A765" s="499"/>
      <c r="B765" s="517"/>
      <c r="C765" s="571"/>
      <c r="D765" s="400"/>
      <c r="E765" s="449"/>
      <c r="F765" s="450"/>
      <c r="G765" s="451"/>
      <c r="H765" s="451"/>
      <c r="I765" s="451"/>
      <c r="J765" s="448"/>
    </row>
    <row r="766" ht="14.75" spans="1:10">
      <c r="A766" s="430"/>
      <c r="B766" s="551">
        <v>5.2</v>
      </c>
      <c r="C766" s="389" t="s">
        <v>794</v>
      </c>
      <c r="D766" s="390"/>
      <c r="E766" s="390"/>
      <c r="F766" s="390"/>
      <c r="G766" s="389"/>
      <c r="H766" s="390"/>
      <c r="I766" s="390"/>
      <c r="J766" s="597"/>
    </row>
    <row r="767" ht="28" spans="1:10">
      <c r="A767" s="430"/>
      <c r="B767" s="490"/>
      <c r="C767" s="522" t="s">
        <v>795</v>
      </c>
      <c r="D767" s="393">
        <v>5</v>
      </c>
      <c r="E767" s="443">
        <v>5</v>
      </c>
      <c r="F767" s="444">
        <v>5</v>
      </c>
      <c r="G767" s="445"/>
      <c r="H767" s="445"/>
      <c r="I767" s="445"/>
      <c r="J767" s="445"/>
    </row>
    <row r="768" ht="16" customHeight="1" spans="1:10">
      <c r="A768" s="430"/>
      <c r="B768" s="490"/>
      <c r="C768" s="404"/>
      <c r="D768" s="396"/>
      <c r="E768" s="446"/>
      <c r="F768" s="447"/>
      <c r="G768" s="448"/>
      <c r="H768" s="448"/>
      <c r="I768" s="448"/>
      <c r="J768" s="448"/>
    </row>
    <row r="769" ht="14" spans="1:10">
      <c r="A769" s="430"/>
      <c r="B769" s="490"/>
      <c r="C769" s="404" t="s">
        <v>796</v>
      </c>
      <c r="D769" s="396"/>
      <c r="E769" s="446"/>
      <c r="F769" s="447"/>
      <c r="G769" s="448"/>
      <c r="H769" s="448"/>
      <c r="I769" s="448"/>
      <c r="J769" s="448"/>
    </row>
    <row r="770" ht="14" spans="1:10">
      <c r="A770" s="430"/>
      <c r="B770" s="490"/>
      <c r="C770" s="504" t="s">
        <v>797</v>
      </c>
      <c r="D770" s="396"/>
      <c r="E770" s="446"/>
      <c r="F770" s="447"/>
      <c r="G770" s="448"/>
      <c r="H770" s="448"/>
      <c r="I770" s="448"/>
      <c r="J770" s="448"/>
    </row>
    <row r="771" ht="14" spans="1:10">
      <c r="A771" s="430"/>
      <c r="B771" s="490"/>
      <c r="C771" s="404" t="s">
        <v>798</v>
      </c>
      <c r="D771" s="396"/>
      <c r="E771" s="446"/>
      <c r="F771" s="447"/>
      <c r="G771" s="448"/>
      <c r="H771" s="448"/>
      <c r="I771" s="448"/>
      <c r="J771" s="448"/>
    </row>
    <row r="772" ht="14" spans="1:10">
      <c r="A772" s="430"/>
      <c r="B772" s="490"/>
      <c r="C772" s="404" t="s">
        <v>799</v>
      </c>
      <c r="D772" s="396"/>
      <c r="E772" s="446"/>
      <c r="F772" s="447"/>
      <c r="G772" s="448"/>
      <c r="H772" s="448"/>
      <c r="I772" s="448"/>
      <c r="J772" s="448"/>
    </row>
    <row r="773" ht="14" spans="1:10">
      <c r="A773" s="430"/>
      <c r="B773" s="490"/>
      <c r="C773" s="404" t="s">
        <v>800</v>
      </c>
      <c r="D773" s="396"/>
      <c r="E773" s="446"/>
      <c r="F773" s="447"/>
      <c r="G773" s="448"/>
      <c r="H773" s="448"/>
      <c r="I773" s="448"/>
      <c r="J773" s="448"/>
    </row>
    <row r="774" ht="10.5" customHeight="1" spans="1:10">
      <c r="A774" s="430"/>
      <c r="B774" s="490"/>
      <c r="C774" s="564"/>
      <c r="D774" s="400"/>
      <c r="E774" s="449"/>
      <c r="F774" s="447"/>
      <c r="G774" s="451"/>
      <c r="H774" s="451"/>
      <c r="I774" s="451"/>
      <c r="J774" s="448"/>
    </row>
    <row r="775" ht="51.75" customHeight="1" spans="1:10">
      <c r="A775" s="430"/>
      <c r="B775" s="490">
        <v>5.2</v>
      </c>
      <c r="C775" s="481" t="s">
        <v>801</v>
      </c>
      <c r="D775" s="393">
        <v>5</v>
      </c>
      <c r="E775" s="443">
        <v>5</v>
      </c>
      <c r="F775" s="444">
        <v>5</v>
      </c>
      <c r="G775" s="445"/>
      <c r="H775" s="445"/>
      <c r="I775" s="445"/>
      <c r="J775" s="445"/>
    </row>
    <row r="776" ht="14.25" customHeight="1" spans="1:10">
      <c r="A776" s="430"/>
      <c r="B776" s="490"/>
      <c r="C776" s="562"/>
      <c r="D776" s="396"/>
      <c r="E776" s="446"/>
      <c r="F776" s="447"/>
      <c r="G776" s="448"/>
      <c r="H776" s="448"/>
      <c r="I776" s="448"/>
      <c r="J776" s="448"/>
    </row>
    <row r="777" ht="14" spans="1:10">
      <c r="A777" s="430"/>
      <c r="B777" s="490"/>
      <c r="C777" s="404" t="s">
        <v>802</v>
      </c>
      <c r="D777" s="396"/>
      <c r="E777" s="446"/>
      <c r="F777" s="447"/>
      <c r="G777" s="448"/>
      <c r="H777" s="448"/>
      <c r="I777" s="448"/>
      <c r="J777" s="448"/>
    </row>
    <row r="778" ht="14" spans="1:10">
      <c r="A778" s="430"/>
      <c r="B778" s="490"/>
      <c r="C778" s="404" t="s">
        <v>803</v>
      </c>
      <c r="D778" s="396"/>
      <c r="E778" s="446"/>
      <c r="F778" s="447"/>
      <c r="G778" s="448"/>
      <c r="H778" s="448"/>
      <c r="I778" s="448"/>
      <c r="J778" s="448"/>
    </row>
    <row r="779" ht="14" spans="1:10">
      <c r="A779" s="430"/>
      <c r="B779" s="490"/>
      <c r="C779" s="404" t="s">
        <v>804</v>
      </c>
      <c r="D779" s="396"/>
      <c r="E779" s="446"/>
      <c r="F779" s="447"/>
      <c r="G779" s="448"/>
      <c r="H779" s="448"/>
      <c r="I779" s="448"/>
      <c r="J779" s="448"/>
    </row>
    <row r="780" ht="14" spans="1:10">
      <c r="A780" s="430"/>
      <c r="B780" s="490"/>
      <c r="C780" s="404" t="s">
        <v>805</v>
      </c>
      <c r="D780" s="396"/>
      <c r="E780" s="446"/>
      <c r="F780" s="447"/>
      <c r="G780" s="448"/>
      <c r="H780" s="448"/>
      <c r="I780" s="448"/>
      <c r="J780" s="448"/>
    </row>
    <row r="781" ht="28" spans="1:10">
      <c r="A781" s="430"/>
      <c r="B781" s="490"/>
      <c r="C781" s="562" t="s">
        <v>1074</v>
      </c>
      <c r="D781" s="396"/>
      <c r="E781" s="446"/>
      <c r="F781" s="447"/>
      <c r="G781" s="448"/>
      <c r="H781" s="448"/>
      <c r="I781" s="448"/>
      <c r="J781" s="448"/>
    </row>
    <row r="782" ht="19.5" customHeight="1" spans="1:10">
      <c r="A782" s="430"/>
      <c r="B782" s="490"/>
      <c r="C782" s="408"/>
      <c r="D782" s="396"/>
      <c r="E782" s="446"/>
      <c r="F782" s="447"/>
      <c r="G782" s="451"/>
      <c r="H782" s="451"/>
      <c r="I782" s="451"/>
      <c r="J782" s="448"/>
    </row>
    <row r="783" ht="59.25" customHeight="1" spans="1:10">
      <c r="A783" s="430"/>
      <c r="B783" s="490">
        <v>5.2</v>
      </c>
      <c r="C783" s="402" t="s">
        <v>807</v>
      </c>
      <c r="D783" s="393">
        <v>5</v>
      </c>
      <c r="E783" s="443">
        <v>5</v>
      </c>
      <c r="F783" s="444">
        <v>5</v>
      </c>
      <c r="G783" s="445"/>
      <c r="H783" s="445"/>
      <c r="I783" s="445"/>
      <c r="J783" s="445"/>
    </row>
    <row r="784" ht="15" customHeight="1" spans="1:10">
      <c r="A784" s="430"/>
      <c r="B784" s="490"/>
      <c r="C784" s="404"/>
      <c r="D784" s="396"/>
      <c r="E784" s="446"/>
      <c r="F784" s="447"/>
      <c r="G784" s="448"/>
      <c r="H784" s="448"/>
      <c r="I784" s="448"/>
      <c r="J784" s="448"/>
    </row>
    <row r="785" ht="14" spans="1:10">
      <c r="A785" s="430"/>
      <c r="B785" s="490"/>
      <c r="C785" s="404" t="s">
        <v>788</v>
      </c>
      <c r="D785" s="396"/>
      <c r="E785" s="446"/>
      <c r="F785" s="447"/>
      <c r="G785" s="448"/>
      <c r="H785" s="448"/>
      <c r="I785" s="448"/>
      <c r="J785" s="448"/>
    </row>
    <row r="786" ht="14" spans="1:10">
      <c r="A786" s="430"/>
      <c r="B786" s="490"/>
      <c r="C786" s="404" t="s">
        <v>808</v>
      </c>
      <c r="D786" s="396"/>
      <c r="E786" s="446"/>
      <c r="F786" s="447"/>
      <c r="G786" s="448"/>
      <c r="H786" s="448"/>
      <c r="I786" s="448"/>
      <c r="J786" s="448"/>
    </row>
    <row r="787" ht="14" spans="1:10">
      <c r="A787" s="430"/>
      <c r="B787" s="490"/>
      <c r="C787" s="404" t="s">
        <v>809</v>
      </c>
      <c r="D787" s="396"/>
      <c r="E787" s="446"/>
      <c r="F787" s="447"/>
      <c r="G787" s="448"/>
      <c r="H787" s="448"/>
      <c r="I787" s="448"/>
      <c r="J787" s="448"/>
    </row>
    <row r="788" ht="14" spans="1:10">
      <c r="A788" s="430"/>
      <c r="B788" s="490"/>
      <c r="C788" s="404" t="s">
        <v>810</v>
      </c>
      <c r="D788" s="396"/>
      <c r="E788" s="446"/>
      <c r="F788" s="447"/>
      <c r="G788" s="448"/>
      <c r="H788" s="448"/>
      <c r="I788" s="448"/>
      <c r="J788" s="448"/>
    </row>
    <row r="789" ht="18.75" customHeight="1" spans="1:10">
      <c r="A789" s="430"/>
      <c r="B789" s="490"/>
      <c r="C789" s="404" t="s">
        <v>811</v>
      </c>
      <c r="D789" s="396"/>
      <c r="E789" s="446"/>
      <c r="F789" s="447"/>
      <c r="G789" s="448"/>
      <c r="H789" s="448"/>
      <c r="I789" s="448"/>
      <c r="J789" s="448"/>
    </row>
    <row r="790" ht="14.75" spans="1:10">
      <c r="A790" s="499"/>
      <c r="B790" s="548"/>
      <c r="C790" s="572" t="s">
        <v>812</v>
      </c>
      <c r="D790" s="400"/>
      <c r="E790" s="449"/>
      <c r="F790" s="450"/>
      <c r="G790" s="451"/>
      <c r="H790" s="451"/>
      <c r="I790" s="451"/>
      <c r="J790" s="448"/>
    </row>
    <row r="791" ht="14.75" spans="1:10">
      <c r="A791" s="594"/>
      <c r="B791" s="595">
        <v>5.3</v>
      </c>
      <c r="C791" s="389" t="s">
        <v>813</v>
      </c>
      <c r="D791" s="390"/>
      <c r="E791" s="390"/>
      <c r="F791" s="390"/>
      <c r="G791" s="389"/>
      <c r="H791" s="390"/>
      <c r="I791" s="390"/>
      <c r="J791" s="537"/>
    </row>
    <row r="792" ht="28" spans="1:10">
      <c r="A792" s="507"/>
      <c r="B792" s="490"/>
      <c r="C792" s="481" t="s">
        <v>814</v>
      </c>
      <c r="D792" s="393">
        <v>5</v>
      </c>
      <c r="E792" s="443">
        <v>5</v>
      </c>
      <c r="F792" s="444">
        <v>5</v>
      </c>
      <c r="G792" s="445"/>
      <c r="H792" s="445"/>
      <c r="I792" s="445"/>
      <c r="J792" s="445"/>
    </row>
    <row r="793" ht="14" spans="1:10">
      <c r="A793" s="430"/>
      <c r="B793" s="490"/>
      <c r="C793" s="404"/>
      <c r="D793" s="396"/>
      <c r="E793" s="446"/>
      <c r="F793" s="447"/>
      <c r="G793" s="448"/>
      <c r="H793" s="448"/>
      <c r="I793" s="448"/>
      <c r="J793" s="448"/>
    </row>
    <row r="794" ht="14" spans="1:10">
      <c r="A794" s="430"/>
      <c r="B794" s="490"/>
      <c r="C794" s="404" t="s">
        <v>815</v>
      </c>
      <c r="D794" s="396"/>
      <c r="E794" s="446"/>
      <c r="F794" s="447"/>
      <c r="G794" s="448"/>
      <c r="H794" s="448"/>
      <c r="I794" s="448"/>
      <c r="J794" s="448"/>
    </row>
    <row r="795" ht="14" spans="1:10">
      <c r="A795" s="430"/>
      <c r="B795" s="492"/>
      <c r="C795" s="504" t="s">
        <v>816</v>
      </c>
      <c r="D795" s="396"/>
      <c r="E795" s="446"/>
      <c r="F795" s="447"/>
      <c r="G795" s="448"/>
      <c r="H795" s="448"/>
      <c r="I795" s="448"/>
      <c r="J795" s="448"/>
    </row>
    <row r="796" ht="14" spans="1:10">
      <c r="A796" s="507"/>
      <c r="B796" s="492"/>
      <c r="C796" s="504" t="s">
        <v>817</v>
      </c>
      <c r="D796" s="396"/>
      <c r="E796" s="446"/>
      <c r="F796" s="447"/>
      <c r="G796" s="448"/>
      <c r="H796" s="448"/>
      <c r="I796" s="448"/>
      <c r="J796" s="448"/>
    </row>
    <row r="797" ht="14" spans="1:10">
      <c r="A797" s="507"/>
      <c r="B797" s="492"/>
      <c r="C797" s="504" t="s">
        <v>818</v>
      </c>
      <c r="D797" s="396"/>
      <c r="E797" s="446"/>
      <c r="F797" s="447"/>
      <c r="G797" s="448"/>
      <c r="H797" s="448"/>
      <c r="I797" s="448"/>
      <c r="J797" s="448"/>
    </row>
    <row r="798" ht="14" spans="1:10">
      <c r="A798" s="430"/>
      <c r="B798" s="490"/>
      <c r="C798" s="404" t="s">
        <v>819</v>
      </c>
      <c r="D798" s="396"/>
      <c r="E798" s="446"/>
      <c r="F798" s="447"/>
      <c r="G798" s="448"/>
      <c r="H798" s="448"/>
      <c r="I798" s="448"/>
      <c r="J798" s="448"/>
    </row>
    <row r="799" ht="14" spans="1:10">
      <c r="A799" s="430"/>
      <c r="B799" s="490"/>
      <c r="C799" s="571" t="s">
        <v>820</v>
      </c>
      <c r="D799" s="396"/>
      <c r="E799" s="446"/>
      <c r="F799" s="447"/>
      <c r="G799" s="448"/>
      <c r="H799" s="448"/>
      <c r="I799" s="448"/>
      <c r="J799" s="448"/>
    </row>
    <row r="800" ht="14.75" spans="1:10">
      <c r="A800" s="499"/>
      <c r="B800" s="527"/>
      <c r="C800" s="572"/>
      <c r="D800" s="400"/>
      <c r="E800" s="449"/>
      <c r="F800" s="450"/>
      <c r="G800" s="451"/>
      <c r="H800" s="451"/>
      <c r="I800" s="451"/>
      <c r="J800" s="448"/>
    </row>
    <row r="801" ht="14.75" spans="1:10">
      <c r="A801" s="430"/>
      <c r="B801" s="551">
        <v>5.4</v>
      </c>
      <c r="C801" s="389" t="s">
        <v>821</v>
      </c>
      <c r="D801" s="390"/>
      <c r="E801" s="390"/>
      <c r="F801" s="390"/>
      <c r="G801" s="389"/>
      <c r="H801" s="390"/>
      <c r="I801" s="390"/>
      <c r="J801" s="537"/>
    </row>
    <row r="802" ht="28" spans="1:10">
      <c r="A802" s="430"/>
      <c r="B802" s="490"/>
      <c r="C802" s="481" t="s">
        <v>822</v>
      </c>
      <c r="D802" s="393">
        <v>5</v>
      </c>
      <c r="E802" s="443">
        <v>5</v>
      </c>
      <c r="F802" s="444">
        <v>5</v>
      </c>
      <c r="G802" s="445"/>
      <c r="H802" s="445"/>
      <c r="I802" s="445"/>
      <c r="J802" s="445"/>
    </row>
    <row r="803" ht="14" spans="1:10">
      <c r="A803" s="430"/>
      <c r="B803" s="490"/>
      <c r="C803" s="404"/>
      <c r="D803" s="396"/>
      <c r="E803" s="446"/>
      <c r="F803" s="447"/>
      <c r="G803" s="448"/>
      <c r="H803" s="448"/>
      <c r="I803" s="448"/>
      <c r="J803" s="448"/>
    </row>
    <row r="804" ht="14" spans="1:10">
      <c r="A804" s="430"/>
      <c r="B804" s="527"/>
      <c r="C804" s="404" t="s">
        <v>823</v>
      </c>
      <c r="D804" s="396"/>
      <c r="E804" s="446"/>
      <c r="F804" s="447"/>
      <c r="G804" s="448"/>
      <c r="H804" s="448"/>
      <c r="I804" s="448"/>
      <c r="J804" s="448"/>
    </row>
    <row r="805" ht="14" spans="1:10">
      <c r="A805" s="430"/>
      <c r="B805" s="517"/>
      <c r="C805" s="404" t="s">
        <v>824</v>
      </c>
      <c r="D805" s="396"/>
      <c r="E805" s="446"/>
      <c r="F805" s="447"/>
      <c r="G805" s="448"/>
      <c r="H805" s="448"/>
      <c r="I805" s="448"/>
      <c r="J805" s="448"/>
    </row>
    <row r="806" ht="14" spans="1:10">
      <c r="A806" s="430"/>
      <c r="B806" s="490"/>
      <c r="C806" s="504" t="s">
        <v>825</v>
      </c>
      <c r="D806" s="396"/>
      <c r="E806" s="446"/>
      <c r="F806" s="447"/>
      <c r="G806" s="448"/>
      <c r="H806" s="448"/>
      <c r="I806" s="448"/>
      <c r="J806" s="448"/>
    </row>
    <row r="807" ht="14" spans="1:10">
      <c r="A807" s="430"/>
      <c r="B807" s="490"/>
      <c r="C807" s="504" t="s">
        <v>826</v>
      </c>
      <c r="D807" s="396"/>
      <c r="E807" s="446"/>
      <c r="F807" s="447"/>
      <c r="G807" s="448"/>
      <c r="H807" s="448"/>
      <c r="I807" s="448"/>
      <c r="J807" s="448"/>
    </row>
    <row r="808" ht="14" spans="1:10">
      <c r="A808" s="430"/>
      <c r="B808" s="490"/>
      <c r="C808" s="504" t="s">
        <v>827</v>
      </c>
      <c r="D808" s="396"/>
      <c r="E808" s="446"/>
      <c r="F808" s="447"/>
      <c r="G808" s="448"/>
      <c r="H808" s="448"/>
      <c r="I808" s="448"/>
      <c r="J808" s="448"/>
    </row>
    <row r="809" ht="14" spans="1:10">
      <c r="A809" s="430"/>
      <c r="B809" s="490"/>
      <c r="C809" s="404"/>
      <c r="D809" s="396"/>
      <c r="E809" s="446"/>
      <c r="F809" s="447"/>
      <c r="G809" s="448"/>
      <c r="H809" s="448"/>
      <c r="I809" s="448"/>
      <c r="J809" s="448"/>
    </row>
    <row r="810" ht="14.75" spans="1:10">
      <c r="A810" s="430"/>
      <c r="B810" s="527"/>
      <c r="C810" s="564"/>
      <c r="D810" s="400"/>
      <c r="E810" s="449"/>
      <c r="F810" s="447"/>
      <c r="G810" s="451"/>
      <c r="H810" s="451"/>
      <c r="I810" s="451"/>
      <c r="J810" s="451"/>
    </row>
    <row r="811" ht="52.5" customHeight="1" spans="1:10">
      <c r="A811" s="430"/>
      <c r="B811" s="486">
        <v>5.4</v>
      </c>
      <c r="C811" s="475" t="s">
        <v>828</v>
      </c>
      <c r="D811" s="393">
        <v>5</v>
      </c>
      <c r="E811" s="443">
        <v>5</v>
      </c>
      <c r="F811" s="444">
        <v>5</v>
      </c>
      <c r="G811" s="445"/>
      <c r="H811" s="445"/>
      <c r="I811" s="445"/>
      <c r="J811" s="445"/>
    </row>
    <row r="812" ht="14" spans="1:10">
      <c r="A812" s="430"/>
      <c r="B812" s="490"/>
      <c r="C812" s="596"/>
      <c r="D812" s="396"/>
      <c r="E812" s="446"/>
      <c r="F812" s="447"/>
      <c r="G812" s="448"/>
      <c r="H812" s="448"/>
      <c r="I812" s="448"/>
      <c r="J812" s="448"/>
    </row>
    <row r="813" ht="14" spans="1:10">
      <c r="A813" s="430"/>
      <c r="B813" s="490"/>
      <c r="C813" s="404" t="s">
        <v>829</v>
      </c>
      <c r="D813" s="396"/>
      <c r="E813" s="446"/>
      <c r="F813" s="447"/>
      <c r="G813" s="448"/>
      <c r="H813" s="448"/>
      <c r="I813" s="448"/>
      <c r="J813" s="448"/>
    </row>
    <row r="814" ht="14" spans="1:10">
      <c r="A814" s="430"/>
      <c r="B814" s="490"/>
      <c r="C814" s="404" t="s">
        <v>830</v>
      </c>
      <c r="D814" s="396"/>
      <c r="E814" s="446"/>
      <c r="F814" s="447"/>
      <c r="G814" s="448"/>
      <c r="H814" s="448"/>
      <c r="I814" s="448"/>
      <c r="J814" s="448"/>
    </row>
    <row r="815" ht="14" spans="1:10">
      <c r="A815" s="430"/>
      <c r="B815" s="490"/>
      <c r="C815" s="404" t="s">
        <v>831</v>
      </c>
      <c r="D815" s="396"/>
      <c r="E815" s="446"/>
      <c r="F815" s="447"/>
      <c r="G815" s="448"/>
      <c r="H815" s="448"/>
      <c r="I815" s="448"/>
      <c r="J815" s="448"/>
    </row>
    <row r="816" ht="14" spans="1:10">
      <c r="A816" s="430"/>
      <c r="B816" s="490"/>
      <c r="C816" s="404" t="s">
        <v>832</v>
      </c>
      <c r="D816" s="396"/>
      <c r="E816" s="446"/>
      <c r="F816" s="447"/>
      <c r="G816" s="448"/>
      <c r="H816" s="448"/>
      <c r="I816" s="448"/>
      <c r="J816" s="448"/>
    </row>
    <row r="817" ht="40" customHeight="1" spans="1:10">
      <c r="A817" s="430"/>
      <c r="B817" s="490"/>
      <c r="C817" s="404" t="s">
        <v>1075</v>
      </c>
      <c r="D817" s="396"/>
      <c r="E817" s="446"/>
      <c r="F817" s="447"/>
      <c r="G817" s="448"/>
      <c r="H817" s="448"/>
      <c r="I817" s="448"/>
      <c r="J817" s="448"/>
    </row>
    <row r="818" ht="14.75" spans="1:10">
      <c r="A818" s="499"/>
      <c r="B818" s="548"/>
      <c r="C818" s="408"/>
      <c r="D818" s="400"/>
      <c r="E818" s="449"/>
      <c r="F818" s="450"/>
      <c r="G818" s="451"/>
      <c r="H818" s="451"/>
      <c r="I818" s="451"/>
      <c r="J818" s="448"/>
    </row>
    <row r="819" ht="28" spans="1:10">
      <c r="A819" s="594" t="s">
        <v>158</v>
      </c>
      <c r="B819" s="508">
        <v>5.4</v>
      </c>
      <c r="C819" s="402" t="s">
        <v>834</v>
      </c>
      <c r="D819" s="393">
        <v>5</v>
      </c>
      <c r="E819" s="443">
        <v>5</v>
      </c>
      <c r="F819" s="444">
        <v>5</v>
      </c>
      <c r="G819" s="445"/>
      <c r="H819" s="445"/>
      <c r="I819" s="445"/>
      <c r="J819" s="445"/>
    </row>
    <row r="820" ht="14" spans="1:10">
      <c r="A820" s="507"/>
      <c r="B820" s="492"/>
      <c r="C820" s="404"/>
      <c r="D820" s="396"/>
      <c r="E820" s="446"/>
      <c r="F820" s="447"/>
      <c r="G820" s="448"/>
      <c r="H820" s="448"/>
      <c r="I820" s="448"/>
      <c r="J820" s="448"/>
    </row>
    <row r="821" ht="14" spans="1:10">
      <c r="A821" s="430"/>
      <c r="B821" s="490"/>
      <c r="C821" s="504" t="s">
        <v>262</v>
      </c>
      <c r="D821" s="396"/>
      <c r="E821" s="446"/>
      <c r="F821" s="447"/>
      <c r="G821" s="448"/>
      <c r="H821" s="448"/>
      <c r="I821" s="448"/>
      <c r="J821" s="448"/>
    </row>
    <row r="822" ht="14" spans="1:10">
      <c r="A822" s="430"/>
      <c r="B822" s="490"/>
      <c r="C822" s="504" t="s">
        <v>835</v>
      </c>
      <c r="D822" s="396"/>
      <c r="E822" s="446"/>
      <c r="F822" s="447"/>
      <c r="G822" s="448"/>
      <c r="H822" s="448"/>
      <c r="I822" s="448"/>
      <c r="J822" s="448"/>
    </row>
    <row r="823" ht="14" spans="1:10">
      <c r="A823" s="430"/>
      <c r="B823" s="490"/>
      <c r="C823" s="504" t="s">
        <v>836</v>
      </c>
      <c r="D823" s="396"/>
      <c r="E823" s="446"/>
      <c r="F823" s="447"/>
      <c r="G823" s="448"/>
      <c r="H823" s="448"/>
      <c r="I823" s="448"/>
      <c r="J823" s="448"/>
    </row>
    <row r="824" ht="14" spans="1:10">
      <c r="A824" s="507"/>
      <c r="B824" s="490"/>
      <c r="C824" s="504" t="s">
        <v>837</v>
      </c>
      <c r="D824" s="396"/>
      <c r="E824" s="446"/>
      <c r="F824" s="447"/>
      <c r="G824" s="448"/>
      <c r="H824" s="448"/>
      <c r="I824" s="448"/>
      <c r="J824" s="448"/>
    </row>
    <row r="825" ht="14" spans="1:10">
      <c r="A825" s="507"/>
      <c r="B825" s="490"/>
      <c r="C825" s="504" t="s">
        <v>266</v>
      </c>
      <c r="D825" s="396"/>
      <c r="E825" s="446"/>
      <c r="F825" s="447"/>
      <c r="G825" s="448"/>
      <c r="H825" s="448"/>
      <c r="I825" s="448"/>
      <c r="J825" s="448"/>
    </row>
    <row r="826" ht="14" spans="1:10">
      <c r="A826" s="430"/>
      <c r="B826" s="490"/>
      <c r="C826" s="567" t="s">
        <v>838</v>
      </c>
      <c r="D826" s="396"/>
      <c r="E826" s="446"/>
      <c r="F826" s="447"/>
      <c r="G826" s="448"/>
      <c r="H826" s="448"/>
      <c r="I826" s="448"/>
      <c r="J826" s="448"/>
    </row>
    <row r="827" ht="14.75" spans="1:10">
      <c r="A827" s="430"/>
      <c r="B827" s="490"/>
      <c r="C827" s="567"/>
      <c r="D827" s="400"/>
      <c r="E827" s="449"/>
      <c r="F827" s="450"/>
      <c r="G827" s="451"/>
      <c r="H827" s="451"/>
      <c r="I827" s="451"/>
      <c r="J827" s="448"/>
    </row>
    <row r="828" ht="14.75" spans="1:10">
      <c r="A828" s="430"/>
      <c r="B828" s="490"/>
      <c r="C828" s="598" t="s">
        <v>839</v>
      </c>
      <c r="D828" s="599">
        <f>SUM(D703:D827)</f>
        <v>70</v>
      </c>
      <c r="E828" s="599">
        <f>SUM(E703:E827)</f>
        <v>70</v>
      </c>
      <c r="F828" s="599">
        <f>SUM(F703:F827)</f>
        <v>70</v>
      </c>
      <c r="G828" s="574"/>
      <c r="H828" s="575"/>
      <c r="I828" s="575"/>
      <c r="J828" s="589"/>
    </row>
    <row r="829" ht="14.75" spans="1:10">
      <c r="A829" s="430"/>
      <c r="B829" s="490"/>
      <c r="C829" s="600" t="s">
        <v>840</v>
      </c>
      <c r="D829" s="599"/>
      <c r="E829" s="599">
        <f>E828/D828*15</f>
        <v>15</v>
      </c>
      <c r="F829" s="618">
        <f>F828/D828*15</f>
        <v>15</v>
      </c>
      <c r="G829" s="578"/>
      <c r="H829" s="579"/>
      <c r="I829" s="579"/>
      <c r="J829" s="590"/>
    </row>
    <row r="830" ht="14.75" spans="1:10">
      <c r="A830" s="430"/>
      <c r="B830" s="490"/>
      <c r="C830" s="600" t="s">
        <v>841</v>
      </c>
      <c r="D830" s="599"/>
      <c r="E830" s="599">
        <f>E828/D828*100</f>
        <v>100</v>
      </c>
      <c r="F830" s="580">
        <f>F828/D828*100</f>
        <v>100</v>
      </c>
      <c r="G830" s="578"/>
      <c r="H830" s="579"/>
      <c r="I830" s="579"/>
      <c r="J830" s="590"/>
    </row>
    <row r="831" ht="14.75" spans="1:10">
      <c r="A831" s="430"/>
      <c r="B831" s="548"/>
      <c r="C831" s="601"/>
      <c r="D831" s="602"/>
      <c r="E831" s="602"/>
      <c r="F831" s="619"/>
      <c r="G831" s="608"/>
      <c r="H831" s="620"/>
      <c r="I831" s="620"/>
      <c r="J831" s="591"/>
    </row>
    <row r="832" ht="14.75" spans="1:10">
      <c r="A832" s="603" t="s">
        <v>187</v>
      </c>
      <c r="B832" s="604">
        <v>6.1</v>
      </c>
      <c r="C832" s="389" t="s">
        <v>842</v>
      </c>
      <c r="D832" s="390"/>
      <c r="E832" s="390"/>
      <c r="F832" s="390"/>
      <c r="G832" s="621"/>
      <c r="H832" s="622"/>
      <c r="I832" s="622"/>
      <c r="J832" s="626"/>
    </row>
    <row r="833" ht="51" customHeight="1" spans="1:10">
      <c r="A833" s="605"/>
      <c r="B833" s="492"/>
      <c r="C833" s="481" t="s">
        <v>843</v>
      </c>
      <c r="D833" s="606">
        <v>5</v>
      </c>
      <c r="E833" s="444">
        <v>5</v>
      </c>
      <c r="F833" s="444">
        <v>5</v>
      </c>
      <c r="G833" s="445"/>
      <c r="H833" s="445"/>
      <c r="I833" s="445"/>
      <c r="J833" s="445"/>
    </row>
    <row r="834" ht="14" spans="1:10">
      <c r="A834" s="430"/>
      <c r="B834" s="492"/>
      <c r="C834" s="562"/>
      <c r="D834" s="607"/>
      <c r="E834" s="447"/>
      <c r="F834" s="447"/>
      <c r="G834" s="448"/>
      <c r="H834" s="448"/>
      <c r="I834" s="448"/>
      <c r="J834" s="448"/>
    </row>
    <row r="835" ht="14" spans="1:10">
      <c r="A835" s="430"/>
      <c r="B835" s="492"/>
      <c r="C835" s="504" t="s">
        <v>844</v>
      </c>
      <c r="D835" s="607"/>
      <c r="E835" s="447"/>
      <c r="F835" s="447"/>
      <c r="G835" s="448"/>
      <c r="H835" s="448"/>
      <c r="I835" s="448"/>
      <c r="J835" s="448"/>
    </row>
    <row r="836" ht="14" spans="1:10">
      <c r="A836" s="430"/>
      <c r="B836" s="492"/>
      <c r="C836" s="504" t="s">
        <v>845</v>
      </c>
      <c r="D836" s="607"/>
      <c r="E836" s="447"/>
      <c r="F836" s="447"/>
      <c r="G836" s="448"/>
      <c r="H836" s="448"/>
      <c r="I836" s="448"/>
      <c r="J836" s="448"/>
    </row>
    <row r="837" ht="14" spans="1:10">
      <c r="A837" s="430"/>
      <c r="B837" s="492"/>
      <c r="C837" s="504" t="s">
        <v>846</v>
      </c>
      <c r="D837" s="607"/>
      <c r="E837" s="447"/>
      <c r="F837" s="447"/>
      <c r="G837" s="448"/>
      <c r="H837" s="448"/>
      <c r="I837" s="448"/>
      <c r="J837" s="448"/>
    </row>
    <row r="838" ht="14" spans="1:11">
      <c r="A838" s="430"/>
      <c r="B838" s="492"/>
      <c r="C838" s="504" t="s">
        <v>847</v>
      </c>
      <c r="D838" s="607"/>
      <c r="E838" s="447"/>
      <c r="F838" s="447"/>
      <c r="G838" s="448"/>
      <c r="H838" s="448"/>
      <c r="I838" s="448"/>
      <c r="J838" s="448"/>
      <c r="K838" s="370">
        <v>5</v>
      </c>
    </row>
    <row r="839" ht="14" spans="1:10">
      <c r="A839" s="430"/>
      <c r="B839" s="492"/>
      <c r="C839" s="504" t="s">
        <v>848</v>
      </c>
      <c r="D839" s="607"/>
      <c r="E839" s="447"/>
      <c r="F839" s="447"/>
      <c r="G839" s="448"/>
      <c r="H839" s="448"/>
      <c r="I839" s="448"/>
      <c r="J839" s="448"/>
    </row>
    <row r="840" ht="14.75" spans="1:10">
      <c r="A840" s="430"/>
      <c r="B840" s="492"/>
      <c r="C840" s="564"/>
      <c r="D840" s="608"/>
      <c r="E840" s="450"/>
      <c r="F840" s="447"/>
      <c r="G840" s="451"/>
      <c r="H840" s="451"/>
      <c r="I840" s="451"/>
      <c r="J840" s="448"/>
    </row>
    <row r="841" ht="54" customHeight="1" spans="1:10">
      <c r="A841" s="430"/>
      <c r="B841" s="492">
        <v>6.1</v>
      </c>
      <c r="C841" s="481" t="s">
        <v>849</v>
      </c>
      <c r="D841" s="393">
        <v>5</v>
      </c>
      <c r="E841" s="443">
        <v>5</v>
      </c>
      <c r="F841" s="444">
        <v>5</v>
      </c>
      <c r="G841" s="445"/>
      <c r="H841" s="445"/>
      <c r="I841" s="445"/>
      <c r="J841" s="445"/>
    </row>
    <row r="842" ht="14" spans="1:10">
      <c r="A842" s="430"/>
      <c r="B842" s="492"/>
      <c r="C842" s="562"/>
      <c r="D842" s="396"/>
      <c r="E842" s="446"/>
      <c r="F842" s="447"/>
      <c r="G842" s="448"/>
      <c r="H842" s="448"/>
      <c r="I842" s="448"/>
      <c r="J842" s="448"/>
    </row>
    <row r="843" ht="23.25" customHeight="1" spans="1:10">
      <c r="A843" s="430"/>
      <c r="B843" s="492"/>
      <c r="C843" s="404" t="s">
        <v>850</v>
      </c>
      <c r="D843" s="396"/>
      <c r="E843" s="446"/>
      <c r="F843" s="447"/>
      <c r="G843" s="448"/>
      <c r="H843" s="448"/>
      <c r="I843" s="448"/>
      <c r="J843" s="448"/>
    </row>
    <row r="844" ht="21" customHeight="1" spans="1:10">
      <c r="A844" s="430"/>
      <c r="B844" s="492"/>
      <c r="C844" s="504" t="s">
        <v>851</v>
      </c>
      <c r="D844" s="396"/>
      <c r="E844" s="446"/>
      <c r="F844" s="447"/>
      <c r="G844" s="448"/>
      <c r="H844" s="448"/>
      <c r="I844" s="448"/>
      <c r="J844" s="448"/>
    </row>
    <row r="845" ht="20.25" customHeight="1" spans="1:10">
      <c r="A845" s="430"/>
      <c r="B845" s="492"/>
      <c r="C845" s="504" t="s">
        <v>852</v>
      </c>
      <c r="D845" s="396"/>
      <c r="E845" s="446"/>
      <c r="F845" s="447"/>
      <c r="G845" s="448"/>
      <c r="H845" s="448"/>
      <c r="I845" s="448"/>
      <c r="J845" s="448"/>
    </row>
    <row r="846" ht="28.5" customHeight="1" spans="1:10">
      <c r="A846" s="430"/>
      <c r="B846" s="492"/>
      <c r="C846" s="504" t="s">
        <v>853</v>
      </c>
      <c r="D846" s="396"/>
      <c r="E846" s="446"/>
      <c r="F846" s="447"/>
      <c r="G846" s="448"/>
      <c r="H846" s="448"/>
      <c r="I846" s="448"/>
      <c r="J846" s="448"/>
    </row>
    <row r="847" ht="33.75" customHeight="1" spans="1:10">
      <c r="A847" s="430"/>
      <c r="B847" s="492"/>
      <c r="C847" s="504" t="s">
        <v>854</v>
      </c>
      <c r="D847" s="396"/>
      <c r="E847" s="446"/>
      <c r="F847" s="447"/>
      <c r="G847" s="448"/>
      <c r="H847" s="448"/>
      <c r="I847" s="448"/>
      <c r="J847" s="448"/>
    </row>
    <row r="848" ht="14.75" spans="1:10">
      <c r="A848" s="430"/>
      <c r="B848" s="505"/>
      <c r="C848" s="564"/>
      <c r="D848" s="400"/>
      <c r="E848" s="449"/>
      <c r="F848" s="450"/>
      <c r="G848" s="451"/>
      <c r="H848" s="451"/>
      <c r="I848" s="451"/>
      <c r="J848" s="448"/>
    </row>
    <row r="849" ht="35" customHeight="1" spans="1:10">
      <c r="A849" s="430"/>
      <c r="B849" s="508">
        <v>6.1</v>
      </c>
      <c r="C849" s="522" t="s">
        <v>855</v>
      </c>
      <c r="D849" s="393">
        <v>5</v>
      </c>
      <c r="E849" s="443">
        <v>5</v>
      </c>
      <c r="F849" s="444">
        <v>5</v>
      </c>
      <c r="G849" s="445"/>
      <c r="H849" s="445"/>
      <c r="I849" s="445"/>
      <c r="J849" s="445"/>
    </row>
    <row r="850" ht="13" customHeight="1" spans="1:10">
      <c r="A850" s="430"/>
      <c r="B850" s="492"/>
      <c r="C850" s="562"/>
      <c r="D850" s="396"/>
      <c r="E850" s="446"/>
      <c r="F850" s="447"/>
      <c r="G850" s="448"/>
      <c r="H850" s="448"/>
      <c r="I850" s="448"/>
      <c r="J850" s="448"/>
    </row>
    <row r="851" ht="14" spans="1:10">
      <c r="A851" s="430"/>
      <c r="B851" s="492"/>
      <c r="C851" s="404" t="s">
        <v>856</v>
      </c>
      <c r="D851" s="396"/>
      <c r="E851" s="446"/>
      <c r="F851" s="447"/>
      <c r="G851" s="448"/>
      <c r="H851" s="448"/>
      <c r="I851" s="448"/>
      <c r="J851" s="448"/>
    </row>
    <row r="852" ht="14" spans="1:10">
      <c r="A852" s="430"/>
      <c r="B852" s="492"/>
      <c r="C852" s="404" t="s">
        <v>857</v>
      </c>
      <c r="D852" s="396"/>
      <c r="E852" s="446"/>
      <c r="F852" s="447"/>
      <c r="G852" s="448"/>
      <c r="H852" s="448"/>
      <c r="I852" s="448"/>
      <c r="J852" s="448"/>
    </row>
    <row r="853" ht="14" spans="1:10">
      <c r="A853" s="430"/>
      <c r="B853" s="492"/>
      <c r="C853" s="404" t="s">
        <v>858</v>
      </c>
      <c r="D853" s="396"/>
      <c r="E853" s="446"/>
      <c r="F853" s="447"/>
      <c r="G853" s="448"/>
      <c r="H853" s="448"/>
      <c r="I853" s="448"/>
      <c r="J853" s="448"/>
    </row>
    <row r="854" ht="14" spans="1:10">
      <c r="A854" s="430"/>
      <c r="B854" s="492"/>
      <c r="C854" s="404" t="s">
        <v>859</v>
      </c>
      <c r="D854" s="396"/>
      <c r="E854" s="446"/>
      <c r="F854" s="447"/>
      <c r="G854" s="448"/>
      <c r="H854" s="448"/>
      <c r="I854" s="448"/>
      <c r="J854" s="448"/>
    </row>
    <row r="855" ht="14" spans="1:10">
      <c r="A855" s="430"/>
      <c r="B855" s="492"/>
      <c r="C855" s="404" t="s">
        <v>860</v>
      </c>
      <c r="D855" s="396"/>
      <c r="E855" s="446"/>
      <c r="F855" s="447"/>
      <c r="G855" s="448"/>
      <c r="H855" s="448"/>
      <c r="I855" s="448"/>
      <c r="J855" s="448"/>
    </row>
    <row r="856" ht="10.5" customHeight="1" spans="1:10">
      <c r="A856" s="430"/>
      <c r="B856" s="517"/>
      <c r="C856" s="399"/>
      <c r="D856" s="396"/>
      <c r="E856" s="446"/>
      <c r="F856" s="450"/>
      <c r="G856" s="451"/>
      <c r="H856" s="451"/>
      <c r="I856" s="451"/>
      <c r="J856" s="448"/>
    </row>
    <row r="857" ht="42" spans="1:10">
      <c r="A857" s="507"/>
      <c r="B857" s="609">
        <v>6.1</v>
      </c>
      <c r="C857" s="565" t="s">
        <v>861</v>
      </c>
      <c r="D857" s="610" t="str">
        <f>IF(E857="not Applicable","-",5)</f>
        <v>-</v>
      </c>
      <c r="E857" s="623" t="s">
        <v>862</v>
      </c>
      <c r="F857" s="623" t="s">
        <v>862</v>
      </c>
      <c r="G857" s="445"/>
      <c r="H857" s="445"/>
      <c r="I857" s="445"/>
      <c r="J857" s="627" t="s">
        <v>863</v>
      </c>
    </row>
    <row r="858" ht="14" customHeight="1" spans="1:10">
      <c r="A858" s="507"/>
      <c r="B858" s="611"/>
      <c r="C858" s="612" t="s">
        <v>864</v>
      </c>
      <c r="D858" s="613"/>
      <c r="E858" s="624"/>
      <c r="F858" s="624"/>
      <c r="G858" s="448"/>
      <c r="H858" s="448"/>
      <c r="I858" s="448"/>
      <c r="J858" s="627"/>
    </row>
    <row r="859" ht="18" customHeight="1" spans="1:10">
      <c r="A859" s="430"/>
      <c r="B859" s="611"/>
      <c r="C859" s="404" t="s">
        <v>865</v>
      </c>
      <c r="D859" s="613"/>
      <c r="E859" s="624"/>
      <c r="F859" s="624"/>
      <c r="G859" s="448"/>
      <c r="H859" s="448"/>
      <c r="I859" s="448"/>
      <c r="J859" s="627"/>
    </row>
    <row r="860" ht="19.5" customHeight="1" spans="1:10">
      <c r="A860" s="430"/>
      <c r="B860" s="611"/>
      <c r="C860" s="404" t="s">
        <v>866</v>
      </c>
      <c r="D860" s="613"/>
      <c r="E860" s="624"/>
      <c r="F860" s="624"/>
      <c r="G860" s="448"/>
      <c r="H860" s="448"/>
      <c r="I860" s="448"/>
      <c r="J860" s="627"/>
    </row>
    <row r="861" ht="19.5" customHeight="1" spans="1:10">
      <c r="A861" s="430"/>
      <c r="B861" s="611"/>
      <c r="C861" s="404" t="s">
        <v>867</v>
      </c>
      <c r="D861" s="613"/>
      <c r="E861" s="624"/>
      <c r="F861" s="624"/>
      <c r="G861" s="448"/>
      <c r="H861" s="448"/>
      <c r="I861" s="448"/>
      <c r="J861" s="627"/>
    </row>
    <row r="862" ht="18.75" customHeight="1" spans="1:10">
      <c r="A862" s="430"/>
      <c r="B862" s="611"/>
      <c r="C862" s="404" t="s">
        <v>868</v>
      </c>
      <c r="D862" s="613"/>
      <c r="E862" s="624"/>
      <c r="F862" s="624"/>
      <c r="G862" s="448"/>
      <c r="H862" s="448"/>
      <c r="I862" s="448"/>
      <c r="J862" s="627"/>
    </row>
    <row r="863" ht="20.25" customHeight="1" spans="1:10">
      <c r="A863" s="430"/>
      <c r="B863" s="611"/>
      <c r="C863" s="404" t="s">
        <v>869</v>
      </c>
      <c r="D863" s="613"/>
      <c r="E863" s="624"/>
      <c r="F863" s="624"/>
      <c r="G863" s="448"/>
      <c r="H863" s="448"/>
      <c r="I863" s="448"/>
      <c r="J863" s="627"/>
    </row>
    <row r="864" ht="15" customHeight="1" spans="1:10">
      <c r="A864" s="430"/>
      <c r="B864" s="614"/>
      <c r="C864" s="404"/>
      <c r="D864" s="615"/>
      <c r="E864" s="625"/>
      <c r="F864" s="625"/>
      <c r="G864" s="451"/>
      <c r="H864" s="451"/>
      <c r="I864" s="451"/>
      <c r="J864" s="627"/>
    </row>
    <row r="865" ht="50.5" customHeight="1" spans="1:10">
      <c r="A865" s="430"/>
      <c r="B865" s="517">
        <v>6.1</v>
      </c>
      <c r="C865" s="487" t="s">
        <v>870</v>
      </c>
      <c r="D865" s="393">
        <v>5</v>
      </c>
      <c r="E865" s="443">
        <v>5</v>
      </c>
      <c r="F865" s="443">
        <v>5</v>
      </c>
      <c r="G865" s="445"/>
      <c r="H865" s="445"/>
      <c r="I865" s="445"/>
      <c r="J865" s="445"/>
    </row>
    <row r="866" ht="14.5" customHeight="1" spans="1:10">
      <c r="A866" s="430"/>
      <c r="B866" s="517"/>
      <c r="C866" s="483"/>
      <c r="D866" s="396"/>
      <c r="E866" s="446"/>
      <c r="F866" s="446"/>
      <c r="G866" s="448"/>
      <c r="H866" s="448"/>
      <c r="I866" s="448"/>
      <c r="J866" s="448"/>
    </row>
    <row r="867" ht="14" spans="1:10">
      <c r="A867" s="430"/>
      <c r="B867" s="517"/>
      <c r="C867" s="395" t="s">
        <v>871</v>
      </c>
      <c r="D867" s="396"/>
      <c r="E867" s="446"/>
      <c r="F867" s="446"/>
      <c r="G867" s="448"/>
      <c r="H867" s="448"/>
      <c r="I867" s="448"/>
      <c r="J867" s="448"/>
    </row>
    <row r="868" ht="14" spans="1:10">
      <c r="A868" s="430"/>
      <c r="B868" s="517"/>
      <c r="C868" s="395" t="s">
        <v>872</v>
      </c>
      <c r="D868" s="396"/>
      <c r="E868" s="446"/>
      <c r="F868" s="446"/>
      <c r="G868" s="448"/>
      <c r="H868" s="448"/>
      <c r="I868" s="448"/>
      <c r="J868" s="448"/>
    </row>
    <row r="869" ht="14" spans="1:10">
      <c r="A869" s="430"/>
      <c r="B869" s="517"/>
      <c r="C869" s="395" t="s">
        <v>873</v>
      </c>
      <c r="D869" s="396"/>
      <c r="E869" s="446"/>
      <c r="F869" s="446"/>
      <c r="G869" s="448"/>
      <c r="H869" s="448"/>
      <c r="I869" s="448"/>
      <c r="J869" s="448"/>
    </row>
    <row r="870" ht="14" spans="1:10">
      <c r="A870" s="430"/>
      <c r="B870" s="517"/>
      <c r="C870" s="395" t="s">
        <v>874</v>
      </c>
      <c r="D870" s="396"/>
      <c r="E870" s="446"/>
      <c r="F870" s="446"/>
      <c r="G870" s="448"/>
      <c r="H870" s="448"/>
      <c r="I870" s="448"/>
      <c r="J870" s="448"/>
    </row>
    <row r="871" ht="15.75" customHeight="1" spans="1:10">
      <c r="A871" s="430"/>
      <c r="B871" s="517"/>
      <c r="C871" s="395" t="s">
        <v>875</v>
      </c>
      <c r="D871" s="396"/>
      <c r="E871" s="446"/>
      <c r="F871" s="446"/>
      <c r="G871" s="448"/>
      <c r="H871" s="448"/>
      <c r="I871" s="448"/>
      <c r="J871" s="448"/>
    </row>
    <row r="872" ht="28" spans="1:10">
      <c r="A872" s="430"/>
      <c r="B872" s="517"/>
      <c r="C872" s="616" t="s">
        <v>876</v>
      </c>
      <c r="D872" s="396"/>
      <c r="E872" s="446"/>
      <c r="F872" s="446"/>
      <c r="G872" s="448"/>
      <c r="H872" s="448"/>
      <c r="I872" s="448"/>
      <c r="J872" s="448"/>
    </row>
    <row r="873" ht="14.75" spans="1:10">
      <c r="A873" s="430"/>
      <c r="B873" s="517"/>
      <c r="C873" s="617"/>
      <c r="D873" s="400"/>
      <c r="E873" s="449"/>
      <c r="F873" s="449"/>
      <c r="G873" s="451"/>
      <c r="H873" s="451"/>
      <c r="I873" s="451"/>
      <c r="J873" s="451"/>
    </row>
    <row r="874" ht="28" spans="1:10">
      <c r="A874" s="430"/>
      <c r="B874" s="492">
        <v>6.1</v>
      </c>
      <c r="C874" s="481" t="s">
        <v>877</v>
      </c>
      <c r="D874" s="393">
        <v>5</v>
      </c>
      <c r="E874" s="443">
        <v>5</v>
      </c>
      <c r="F874" s="443">
        <v>5</v>
      </c>
      <c r="G874" s="448"/>
      <c r="H874" s="448"/>
      <c r="I874" s="448"/>
      <c r="J874" s="448"/>
    </row>
    <row r="875" ht="11.25" customHeight="1" spans="1:10">
      <c r="A875" s="430"/>
      <c r="B875" s="492"/>
      <c r="C875" s="568"/>
      <c r="D875" s="396"/>
      <c r="E875" s="446"/>
      <c r="F875" s="446"/>
      <c r="G875" s="448"/>
      <c r="H875" s="448"/>
      <c r="I875" s="448"/>
      <c r="J875" s="448"/>
    </row>
    <row r="876" ht="14" spans="1:10">
      <c r="A876" s="430"/>
      <c r="B876" s="492"/>
      <c r="C876" s="504" t="s">
        <v>878</v>
      </c>
      <c r="D876" s="396"/>
      <c r="E876" s="446"/>
      <c r="F876" s="446"/>
      <c r="G876" s="448"/>
      <c r="H876" s="448"/>
      <c r="I876" s="448"/>
      <c r="J876" s="448"/>
    </row>
    <row r="877" ht="14" spans="1:10">
      <c r="A877" s="430"/>
      <c r="B877" s="492"/>
      <c r="C877" s="504" t="s">
        <v>879</v>
      </c>
      <c r="D877" s="396"/>
      <c r="E877" s="446"/>
      <c r="F877" s="446"/>
      <c r="G877" s="448"/>
      <c r="H877" s="448"/>
      <c r="I877" s="448"/>
      <c r="J877" s="448"/>
    </row>
    <row r="878" ht="14" spans="1:10">
      <c r="A878" s="430"/>
      <c r="B878" s="492"/>
      <c r="C878" s="504" t="s">
        <v>880</v>
      </c>
      <c r="D878" s="396"/>
      <c r="E878" s="446"/>
      <c r="F878" s="446"/>
      <c r="G878" s="448"/>
      <c r="H878" s="448"/>
      <c r="I878" s="448"/>
      <c r="J878" s="448"/>
    </row>
    <row r="879" ht="14" spans="1:10">
      <c r="A879" s="430"/>
      <c r="B879" s="492"/>
      <c r="C879" s="504" t="s">
        <v>881</v>
      </c>
      <c r="D879" s="396"/>
      <c r="E879" s="446"/>
      <c r="F879" s="446"/>
      <c r="G879" s="448"/>
      <c r="H879" s="448"/>
      <c r="I879" s="448"/>
      <c r="J879" s="448"/>
    </row>
    <row r="880" ht="14" spans="1:10">
      <c r="A880" s="430"/>
      <c r="B880" s="492"/>
      <c r="C880" s="504" t="s">
        <v>882</v>
      </c>
      <c r="D880" s="396"/>
      <c r="E880" s="446"/>
      <c r="F880" s="446"/>
      <c r="G880" s="448"/>
      <c r="H880" s="448"/>
      <c r="I880" s="448"/>
      <c r="J880" s="448"/>
    </row>
    <row r="881" ht="14" spans="1:10">
      <c r="A881" s="430"/>
      <c r="B881" s="492"/>
      <c r="C881" s="571" t="s">
        <v>883</v>
      </c>
      <c r="D881" s="396"/>
      <c r="E881" s="446"/>
      <c r="F881" s="446"/>
      <c r="G881" s="448"/>
      <c r="H881" s="448"/>
      <c r="I881" s="448"/>
      <c r="J881" s="448"/>
    </row>
    <row r="882" ht="14.75" spans="1:10">
      <c r="A882" s="499"/>
      <c r="B882" s="505"/>
      <c r="C882" s="628"/>
      <c r="D882" s="400"/>
      <c r="E882" s="449"/>
      <c r="F882" s="449"/>
      <c r="G882" s="451"/>
      <c r="H882" s="451"/>
      <c r="I882" s="451"/>
      <c r="J882" s="448"/>
    </row>
    <row r="883" ht="14.75" spans="1:10">
      <c r="A883" s="387" t="s">
        <v>187</v>
      </c>
      <c r="B883" s="551">
        <v>6.2</v>
      </c>
      <c r="C883" s="389" t="s">
        <v>884</v>
      </c>
      <c r="D883" s="390"/>
      <c r="E883" s="390"/>
      <c r="F883" s="390"/>
      <c r="G883" s="389"/>
      <c r="H883" s="390"/>
      <c r="I883" s="390"/>
      <c r="J883" s="537"/>
    </row>
    <row r="884" ht="35" customHeight="1" spans="1:10">
      <c r="A884" s="387"/>
      <c r="B884" s="490"/>
      <c r="C884" s="629" t="s">
        <v>885</v>
      </c>
      <c r="D884" s="393">
        <v>5</v>
      </c>
      <c r="E884" s="443">
        <v>5</v>
      </c>
      <c r="F884" s="444">
        <v>5</v>
      </c>
      <c r="G884" s="445"/>
      <c r="H884" s="445"/>
      <c r="I884" s="445"/>
      <c r="J884" s="468"/>
    </row>
    <row r="885" ht="18" customHeight="1" spans="1:10">
      <c r="A885" s="531"/>
      <c r="B885" s="490"/>
      <c r="C885" s="504"/>
      <c r="D885" s="396"/>
      <c r="E885" s="446"/>
      <c r="F885" s="447"/>
      <c r="G885" s="448"/>
      <c r="H885" s="448"/>
      <c r="I885" s="448"/>
      <c r="J885" s="469"/>
    </row>
    <row r="886" ht="28" spans="1:10">
      <c r="A886" s="531"/>
      <c r="B886" s="490"/>
      <c r="C886" s="504" t="s">
        <v>1076</v>
      </c>
      <c r="D886" s="396"/>
      <c r="E886" s="446"/>
      <c r="F886" s="447"/>
      <c r="G886" s="448"/>
      <c r="H886" s="448"/>
      <c r="I886" s="448"/>
      <c r="J886" s="469"/>
    </row>
    <row r="887" ht="28" spans="1:10">
      <c r="A887" s="531"/>
      <c r="B887" s="490"/>
      <c r="C887" s="504" t="s">
        <v>1077</v>
      </c>
      <c r="D887" s="396"/>
      <c r="E887" s="446"/>
      <c r="F887" s="447"/>
      <c r="G887" s="448"/>
      <c r="H887" s="448"/>
      <c r="I887" s="448"/>
      <c r="J887" s="469"/>
    </row>
    <row r="888" ht="28" spans="1:10">
      <c r="A888" s="531"/>
      <c r="B888" s="490"/>
      <c r="C888" s="504" t="s">
        <v>1078</v>
      </c>
      <c r="D888" s="396"/>
      <c r="E888" s="446"/>
      <c r="F888" s="447"/>
      <c r="G888" s="448"/>
      <c r="H888" s="448"/>
      <c r="I888" s="448"/>
      <c r="J888" s="469"/>
    </row>
    <row r="889" ht="28" spans="1:10">
      <c r="A889" s="531"/>
      <c r="B889" s="490"/>
      <c r="C889" s="504" t="s">
        <v>1079</v>
      </c>
      <c r="D889" s="396"/>
      <c r="E889" s="446"/>
      <c r="F889" s="447"/>
      <c r="G889" s="448"/>
      <c r="H889" s="448"/>
      <c r="I889" s="448"/>
      <c r="J889" s="469"/>
    </row>
    <row r="890" ht="28" spans="1:10">
      <c r="A890" s="531"/>
      <c r="B890" s="490"/>
      <c r="C890" s="504" t="s">
        <v>890</v>
      </c>
      <c r="D890" s="396"/>
      <c r="E890" s="446"/>
      <c r="F890" s="447"/>
      <c r="G890" s="448"/>
      <c r="H890" s="448"/>
      <c r="I890" s="448"/>
      <c r="J890" s="469"/>
    </row>
    <row r="891" ht="14" spans="1:10">
      <c r="A891" s="630" t="s">
        <v>891</v>
      </c>
      <c r="B891" s="490"/>
      <c r="C891" s="631" t="s">
        <v>892</v>
      </c>
      <c r="D891" s="396"/>
      <c r="E891" s="446"/>
      <c r="F891" s="447"/>
      <c r="G891" s="448"/>
      <c r="H891" s="448"/>
      <c r="I891" s="448"/>
      <c r="J891" s="469"/>
    </row>
    <row r="892" ht="14.75" spans="1:10">
      <c r="A892" s="630"/>
      <c r="B892" s="548"/>
      <c r="C892" s="632"/>
      <c r="D892" s="633"/>
      <c r="E892" s="648"/>
      <c r="F892" s="450"/>
      <c r="G892" s="451"/>
      <c r="H892" s="451"/>
      <c r="I892" s="451"/>
      <c r="J892" s="652"/>
    </row>
    <row r="893" ht="14" spans="1:10">
      <c r="A893" s="630"/>
      <c r="B893" s="486"/>
      <c r="C893" s="634"/>
      <c r="D893" s="393">
        <v>5</v>
      </c>
      <c r="E893" s="443">
        <v>5</v>
      </c>
      <c r="F893" s="444">
        <v>5</v>
      </c>
      <c r="G893" s="445"/>
      <c r="H893" s="445"/>
      <c r="I893" s="445"/>
      <c r="J893" s="445"/>
    </row>
    <row r="894" ht="18" customHeight="1" spans="1:10">
      <c r="A894" s="630"/>
      <c r="B894" s="490">
        <v>6.2</v>
      </c>
      <c r="C894" s="635" t="s">
        <v>893</v>
      </c>
      <c r="D894" s="396"/>
      <c r="E894" s="446"/>
      <c r="F894" s="447"/>
      <c r="G894" s="448"/>
      <c r="H894" s="448"/>
      <c r="I894" s="448"/>
      <c r="J894" s="448"/>
    </row>
    <row r="895" ht="12" customHeight="1" spans="1:10">
      <c r="A895" s="630"/>
      <c r="B895" s="490"/>
      <c r="C895" s="636"/>
      <c r="D895" s="396"/>
      <c r="E895" s="446"/>
      <c r="F895" s="447"/>
      <c r="G895" s="448"/>
      <c r="H895" s="448"/>
      <c r="I895" s="448"/>
      <c r="J895" s="448"/>
    </row>
    <row r="896" ht="21" customHeight="1" spans="1:10">
      <c r="A896" s="630"/>
      <c r="B896" s="490"/>
      <c r="C896" s="525" t="s">
        <v>894</v>
      </c>
      <c r="D896" s="396"/>
      <c r="E896" s="446"/>
      <c r="F896" s="447"/>
      <c r="G896" s="448"/>
      <c r="H896" s="448"/>
      <c r="I896" s="448"/>
      <c r="J896" s="448"/>
    </row>
    <row r="897" ht="24.75" customHeight="1" spans="1:10">
      <c r="A897" s="630"/>
      <c r="B897" s="490"/>
      <c r="C897" s="483" t="s">
        <v>895</v>
      </c>
      <c r="D897" s="396"/>
      <c r="E897" s="446"/>
      <c r="F897" s="447"/>
      <c r="G897" s="448"/>
      <c r="H897" s="448"/>
      <c r="I897" s="448"/>
      <c r="J897" s="448"/>
    </row>
    <row r="898" ht="14" spans="1:10">
      <c r="A898" s="630"/>
      <c r="B898" s="490"/>
      <c r="C898" s="483" t="s">
        <v>896</v>
      </c>
      <c r="D898" s="396"/>
      <c r="E898" s="446"/>
      <c r="F898" s="447"/>
      <c r="G898" s="448"/>
      <c r="H898" s="448"/>
      <c r="I898" s="448"/>
      <c r="J898" s="448"/>
    </row>
    <row r="899" ht="21" customHeight="1" spans="1:10">
      <c r="A899" s="557"/>
      <c r="B899" s="490"/>
      <c r="C899" s="483" t="s">
        <v>897</v>
      </c>
      <c r="D899" s="396"/>
      <c r="E899" s="446"/>
      <c r="F899" s="447"/>
      <c r="G899" s="448"/>
      <c r="H899" s="448"/>
      <c r="I899" s="448"/>
      <c r="J899" s="448"/>
    </row>
    <row r="900" ht="20.25" customHeight="1" spans="2:10">
      <c r="B900" s="490"/>
      <c r="C900" s="395" t="s">
        <v>898</v>
      </c>
      <c r="D900" s="396"/>
      <c r="E900" s="446"/>
      <c r="F900" s="447"/>
      <c r="G900" s="448"/>
      <c r="H900" s="448"/>
      <c r="I900" s="448"/>
      <c r="J900" s="448"/>
    </row>
    <row r="901" ht="20.25" customHeight="1" spans="1:10">
      <c r="A901" s="394"/>
      <c r="B901" s="490"/>
      <c r="C901" s="395" t="s">
        <v>899</v>
      </c>
      <c r="D901" s="396"/>
      <c r="E901" s="446"/>
      <c r="F901" s="447"/>
      <c r="G901" s="448"/>
      <c r="H901" s="448"/>
      <c r="I901" s="448"/>
      <c r="J901" s="448"/>
    </row>
    <row r="902" ht="19.5" customHeight="1" spans="1:10">
      <c r="A902" s="637" t="s">
        <v>900</v>
      </c>
      <c r="B902" s="490"/>
      <c r="C902" s="616" t="s">
        <v>901</v>
      </c>
      <c r="D902" s="396"/>
      <c r="E902" s="446"/>
      <c r="F902" s="447"/>
      <c r="G902" s="448"/>
      <c r="H902" s="448"/>
      <c r="I902" s="448"/>
      <c r="J902" s="448"/>
    </row>
    <row r="903" ht="15" customHeight="1" spans="1:10">
      <c r="A903" s="637"/>
      <c r="B903" s="638"/>
      <c r="C903" s="639"/>
      <c r="D903" s="400"/>
      <c r="E903" s="449"/>
      <c r="F903" s="450"/>
      <c r="G903" s="451"/>
      <c r="H903" s="451"/>
      <c r="I903" s="451"/>
      <c r="J903" s="448"/>
    </row>
    <row r="904" ht="28" spans="1:10">
      <c r="A904" s="637"/>
      <c r="B904" s="640">
        <v>6.2</v>
      </c>
      <c r="C904" s="629" t="s">
        <v>902</v>
      </c>
      <c r="D904" s="393">
        <v>5</v>
      </c>
      <c r="E904" s="443">
        <v>5</v>
      </c>
      <c r="F904" s="444">
        <v>5</v>
      </c>
      <c r="G904" s="445"/>
      <c r="H904" s="445"/>
      <c r="I904" s="445"/>
      <c r="J904" s="445"/>
    </row>
    <row r="905" ht="14" spans="1:10">
      <c r="A905" s="637"/>
      <c r="B905" s="640"/>
      <c r="C905" s="568"/>
      <c r="D905" s="396"/>
      <c r="E905" s="446"/>
      <c r="F905" s="447"/>
      <c r="G905" s="448"/>
      <c r="H905" s="448"/>
      <c r="I905" s="448"/>
      <c r="J905" s="448"/>
    </row>
    <row r="906" ht="24.5" customHeight="1" spans="1:10">
      <c r="A906" s="637"/>
      <c r="B906" s="640"/>
      <c r="C906" s="504" t="s">
        <v>903</v>
      </c>
      <c r="D906" s="396"/>
      <c r="E906" s="446"/>
      <c r="F906" s="447"/>
      <c r="G906" s="448"/>
      <c r="H906" s="448"/>
      <c r="I906" s="448"/>
      <c r="J906" s="448"/>
    </row>
    <row r="907" ht="28" spans="1:10">
      <c r="A907" s="427"/>
      <c r="B907" s="640"/>
      <c r="C907" s="504" t="s">
        <v>904</v>
      </c>
      <c r="D907" s="396"/>
      <c r="E907" s="446"/>
      <c r="F907" s="447"/>
      <c r="G907" s="448"/>
      <c r="H907" s="448"/>
      <c r="I907" s="448"/>
      <c r="J907" s="448"/>
    </row>
    <row r="908" ht="21.75" customHeight="1" spans="1:10">
      <c r="A908" s="427"/>
      <c r="B908" s="640"/>
      <c r="C908" s="504" t="s">
        <v>905</v>
      </c>
      <c r="D908" s="396"/>
      <c r="E908" s="446"/>
      <c r="F908" s="447"/>
      <c r="G908" s="448"/>
      <c r="H908" s="448"/>
      <c r="I908" s="448"/>
      <c r="J908" s="448"/>
    </row>
    <row r="909" ht="34.5" customHeight="1" spans="1:10">
      <c r="A909" s="427"/>
      <c r="B909" s="640"/>
      <c r="C909" s="504" t="s">
        <v>906</v>
      </c>
      <c r="D909" s="396"/>
      <c r="E909" s="446"/>
      <c r="F909" s="447"/>
      <c r="G909" s="448"/>
      <c r="H909" s="448"/>
      <c r="I909" s="448"/>
      <c r="J909" s="448"/>
    </row>
    <row r="910" ht="37.5" customHeight="1" spans="1:10">
      <c r="A910" s="427"/>
      <c r="B910" s="640"/>
      <c r="C910" s="504" t="s">
        <v>907</v>
      </c>
      <c r="D910" s="396"/>
      <c r="E910" s="446"/>
      <c r="F910" s="447"/>
      <c r="G910" s="448"/>
      <c r="H910" s="448"/>
      <c r="I910" s="448"/>
      <c r="J910" s="448"/>
    </row>
    <row r="911" ht="14.75" spans="1:10">
      <c r="A911" s="427"/>
      <c r="B911" s="640"/>
      <c r="C911" s="569"/>
      <c r="D911" s="400"/>
      <c r="E911" s="449"/>
      <c r="F911" s="450"/>
      <c r="G911" s="451"/>
      <c r="H911" s="451"/>
      <c r="I911" s="451"/>
      <c r="J911" s="448"/>
    </row>
    <row r="912" ht="42" spans="1:10">
      <c r="A912" s="427"/>
      <c r="B912" s="641">
        <v>6.2</v>
      </c>
      <c r="C912" s="487" t="s">
        <v>908</v>
      </c>
      <c r="D912" s="393">
        <v>5</v>
      </c>
      <c r="E912" s="649">
        <v>5</v>
      </c>
      <c r="F912" s="444">
        <v>5</v>
      </c>
      <c r="G912" s="445"/>
      <c r="H912" s="445"/>
      <c r="I912" s="445"/>
      <c r="J912" s="445"/>
    </row>
    <row r="913" ht="14" spans="1:10">
      <c r="A913" s="427"/>
      <c r="B913" s="640"/>
      <c r="C913" s="525"/>
      <c r="D913" s="396"/>
      <c r="E913" s="650"/>
      <c r="F913" s="447"/>
      <c r="G913" s="448"/>
      <c r="H913" s="448"/>
      <c r="I913" s="448"/>
      <c r="J913" s="448"/>
    </row>
    <row r="914" ht="19.5" customHeight="1" spans="1:10">
      <c r="A914" s="427"/>
      <c r="B914" s="640"/>
      <c r="C914" s="395" t="s">
        <v>909</v>
      </c>
      <c r="D914" s="396"/>
      <c r="E914" s="650"/>
      <c r="F914" s="447"/>
      <c r="G914" s="448"/>
      <c r="H914" s="448"/>
      <c r="I914" s="448"/>
      <c r="J914" s="448"/>
    </row>
    <row r="915" ht="19.5" customHeight="1" spans="1:10">
      <c r="A915" s="427"/>
      <c r="B915" s="640"/>
      <c r="C915" s="395" t="s">
        <v>910</v>
      </c>
      <c r="D915" s="396"/>
      <c r="E915" s="650"/>
      <c r="F915" s="447"/>
      <c r="G915" s="448"/>
      <c r="H915" s="448"/>
      <c r="I915" s="448"/>
      <c r="J915" s="448"/>
    </row>
    <row r="916" ht="17.25" customHeight="1" spans="1:10">
      <c r="A916" s="427"/>
      <c r="B916" s="640"/>
      <c r="C916" s="395" t="s">
        <v>911</v>
      </c>
      <c r="D916" s="396"/>
      <c r="E916" s="650"/>
      <c r="F916" s="447"/>
      <c r="G916" s="448"/>
      <c r="H916" s="448"/>
      <c r="I916" s="448"/>
      <c r="J916" s="448"/>
    </row>
    <row r="917" ht="20.25" customHeight="1" spans="1:10">
      <c r="A917" s="605"/>
      <c r="B917" s="640"/>
      <c r="C917" s="395" t="s">
        <v>912</v>
      </c>
      <c r="D917" s="396"/>
      <c r="E917" s="650"/>
      <c r="F917" s="447"/>
      <c r="G917" s="448"/>
      <c r="H917" s="448"/>
      <c r="I917" s="448"/>
      <c r="J917" s="448"/>
    </row>
    <row r="918" ht="19.5" customHeight="1" spans="1:10">
      <c r="A918" s="605"/>
      <c r="B918" s="640"/>
      <c r="C918" s="395" t="s">
        <v>913</v>
      </c>
      <c r="D918" s="396"/>
      <c r="E918" s="650"/>
      <c r="F918" s="447"/>
      <c r="G918" s="448"/>
      <c r="H918" s="448"/>
      <c r="I918" s="448"/>
      <c r="J918" s="448"/>
    </row>
    <row r="919" ht="28" spans="1:10">
      <c r="A919" s="427"/>
      <c r="B919" s="640"/>
      <c r="C919" s="616" t="s">
        <v>914</v>
      </c>
      <c r="D919" s="396"/>
      <c r="E919" s="650"/>
      <c r="F919" s="447"/>
      <c r="G919" s="448"/>
      <c r="H919" s="448"/>
      <c r="I919" s="448"/>
      <c r="J919" s="448"/>
    </row>
    <row r="920" ht="14.75" spans="1:10">
      <c r="A920" s="642"/>
      <c r="B920" s="643"/>
      <c r="C920" s="617"/>
      <c r="D920" s="400"/>
      <c r="E920" s="651"/>
      <c r="F920" s="450"/>
      <c r="G920" s="451"/>
      <c r="H920" s="451"/>
      <c r="I920" s="451"/>
      <c r="J920" s="448"/>
    </row>
    <row r="921" ht="14.75" spans="1:10">
      <c r="A921" s="605" t="s">
        <v>187</v>
      </c>
      <c r="B921" s="644">
        <v>6.3</v>
      </c>
      <c r="C921" s="389" t="s">
        <v>915</v>
      </c>
      <c r="D921" s="390"/>
      <c r="E921" s="390"/>
      <c r="F921" s="390"/>
      <c r="G921" s="389"/>
      <c r="H921" s="390"/>
      <c r="I921" s="390"/>
      <c r="J921" s="537"/>
    </row>
    <row r="922" ht="68.5" customHeight="1" spans="1:10">
      <c r="A922" s="605"/>
      <c r="B922" s="640"/>
      <c r="C922" s="629" t="s">
        <v>916</v>
      </c>
      <c r="D922" s="393">
        <v>5</v>
      </c>
      <c r="E922" s="443">
        <v>5</v>
      </c>
      <c r="F922" s="444">
        <v>5</v>
      </c>
      <c r="G922" s="445"/>
      <c r="H922" s="445"/>
      <c r="I922" s="445"/>
      <c r="J922" s="468"/>
    </row>
    <row r="923" ht="14" spans="1:10">
      <c r="A923" s="605"/>
      <c r="B923" s="640"/>
      <c r="C923" s="568"/>
      <c r="D923" s="396"/>
      <c r="E923" s="446"/>
      <c r="F923" s="447"/>
      <c r="G923" s="448"/>
      <c r="H923" s="448"/>
      <c r="I923" s="448"/>
      <c r="J923" s="469"/>
    </row>
    <row r="924" ht="14" spans="1:10">
      <c r="A924" s="605"/>
      <c r="B924" s="640"/>
      <c r="C924" s="629" t="s">
        <v>917</v>
      </c>
      <c r="D924" s="396"/>
      <c r="E924" s="446"/>
      <c r="F924" s="447"/>
      <c r="G924" s="448"/>
      <c r="H924" s="448"/>
      <c r="I924" s="448"/>
      <c r="J924" s="469"/>
    </row>
    <row r="925" ht="28" spans="1:10">
      <c r="A925" s="605"/>
      <c r="B925" s="640"/>
      <c r="C925" s="645" t="s">
        <v>1080</v>
      </c>
      <c r="D925" s="396"/>
      <c r="E925" s="446"/>
      <c r="F925" s="447"/>
      <c r="G925" s="448"/>
      <c r="H925" s="448"/>
      <c r="I925" s="448"/>
      <c r="J925" s="469"/>
    </row>
    <row r="926" ht="28" spans="1:10">
      <c r="A926" s="605"/>
      <c r="B926" s="640"/>
      <c r="C926" s="504" t="s">
        <v>1081</v>
      </c>
      <c r="D926" s="396"/>
      <c r="E926" s="446"/>
      <c r="F926" s="447"/>
      <c r="G926" s="448"/>
      <c r="H926" s="448"/>
      <c r="I926" s="448"/>
      <c r="J926" s="469"/>
    </row>
    <row r="927" ht="28" spans="1:10">
      <c r="A927" s="605"/>
      <c r="B927" s="640"/>
      <c r="C927" s="504" t="s">
        <v>1082</v>
      </c>
      <c r="D927" s="396"/>
      <c r="E927" s="446"/>
      <c r="F927" s="447"/>
      <c r="G927" s="448"/>
      <c r="H927" s="448"/>
      <c r="I927" s="448"/>
      <c r="J927" s="469"/>
    </row>
    <row r="928" ht="30.75" customHeight="1" spans="1:10">
      <c r="A928" s="605"/>
      <c r="B928" s="640"/>
      <c r="C928" s="504" t="s">
        <v>1083</v>
      </c>
      <c r="D928" s="396"/>
      <c r="E928" s="446"/>
      <c r="F928" s="447"/>
      <c r="G928" s="448"/>
      <c r="H928" s="448"/>
      <c r="I928" s="448"/>
      <c r="J928" s="469"/>
    </row>
    <row r="929" ht="31.5" customHeight="1" spans="1:10">
      <c r="A929" s="605"/>
      <c r="B929" s="640"/>
      <c r="C929" s="504" t="s">
        <v>922</v>
      </c>
      <c r="D929" s="396"/>
      <c r="E929" s="446"/>
      <c r="F929" s="447"/>
      <c r="G929" s="448"/>
      <c r="H929" s="448"/>
      <c r="I929" s="448"/>
      <c r="J929" s="469"/>
    </row>
    <row r="930" ht="14.75" spans="1:10">
      <c r="A930" s="605"/>
      <c r="B930" s="640"/>
      <c r="C930" s="646"/>
      <c r="D930" s="400"/>
      <c r="E930" s="449"/>
      <c r="F930" s="450"/>
      <c r="G930" s="451"/>
      <c r="H930" s="451"/>
      <c r="I930" s="451"/>
      <c r="J930" s="469"/>
    </row>
    <row r="931" ht="14" spans="1:10">
      <c r="A931" s="605"/>
      <c r="B931" s="640"/>
      <c r="C931" s="629" t="s">
        <v>923</v>
      </c>
      <c r="D931" s="393">
        <v>5</v>
      </c>
      <c r="E931" s="443">
        <v>5</v>
      </c>
      <c r="F931" s="444">
        <v>5</v>
      </c>
      <c r="G931" s="445"/>
      <c r="H931" s="445"/>
      <c r="I931" s="445"/>
      <c r="J931" s="445"/>
    </row>
    <row r="932" ht="18.75" customHeight="1" spans="1:10">
      <c r="A932" s="605"/>
      <c r="B932" s="640"/>
      <c r="C932" s="568" t="s">
        <v>924</v>
      </c>
      <c r="D932" s="396"/>
      <c r="E932" s="446"/>
      <c r="F932" s="447"/>
      <c r="G932" s="448"/>
      <c r="H932" s="448"/>
      <c r="I932" s="448"/>
      <c r="J932" s="448"/>
    </row>
    <row r="933" ht="18.75" customHeight="1" spans="1:10">
      <c r="A933" s="605"/>
      <c r="B933" s="640"/>
      <c r="C933" s="568" t="s">
        <v>925</v>
      </c>
      <c r="D933" s="396"/>
      <c r="E933" s="446"/>
      <c r="F933" s="447"/>
      <c r="G933" s="448"/>
      <c r="H933" s="448"/>
      <c r="I933" s="448"/>
      <c r="J933" s="448"/>
    </row>
    <row r="934" ht="19.5" customHeight="1" spans="1:10">
      <c r="A934" s="605"/>
      <c r="B934" s="640"/>
      <c r="C934" s="568" t="s">
        <v>926</v>
      </c>
      <c r="D934" s="396"/>
      <c r="E934" s="446"/>
      <c r="F934" s="447"/>
      <c r="G934" s="448"/>
      <c r="H934" s="448"/>
      <c r="I934" s="448"/>
      <c r="J934" s="448"/>
    </row>
    <row r="935" ht="19.5" customHeight="1" spans="1:10">
      <c r="A935" s="605"/>
      <c r="B935" s="640"/>
      <c r="C935" s="568" t="s">
        <v>927</v>
      </c>
      <c r="D935" s="396"/>
      <c r="E935" s="446"/>
      <c r="F935" s="447"/>
      <c r="G935" s="448"/>
      <c r="H935" s="448"/>
      <c r="I935" s="448"/>
      <c r="J935" s="448"/>
    </row>
    <row r="936" ht="19.5" customHeight="1" spans="1:10">
      <c r="A936" s="605"/>
      <c r="B936" s="640"/>
      <c r="C936" s="568" t="s">
        <v>928</v>
      </c>
      <c r="D936" s="396"/>
      <c r="E936" s="446"/>
      <c r="F936" s="447"/>
      <c r="G936" s="448"/>
      <c r="H936" s="448"/>
      <c r="I936" s="448"/>
      <c r="J936" s="448"/>
    </row>
    <row r="937" ht="14" spans="1:10">
      <c r="A937" s="605"/>
      <c r="B937" s="640"/>
      <c r="C937" s="647" t="s">
        <v>929</v>
      </c>
      <c r="D937" s="396"/>
      <c r="E937" s="446"/>
      <c r="F937" s="447"/>
      <c r="G937" s="448"/>
      <c r="H937" s="448"/>
      <c r="I937" s="448"/>
      <c r="J937" s="448"/>
    </row>
    <row r="938" ht="14.75" spans="1:10">
      <c r="A938" s="427"/>
      <c r="B938" s="640"/>
      <c r="C938" s="628"/>
      <c r="D938" s="400"/>
      <c r="E938" s="449"/>
      <c r="F938" s="450"/>
      <c r="G938" s="451"/>
      <c r="H938" s="451"/>
      <c r="I938" s="451"/>
      <c r="J938" s="448"/>
    </row>
    <row r="939" ht="28" spans="1:10">
      <c r="A939" s="427"/>
      <c r="B939" s="641">
        <v>6.3</v>
      </c>
      <c r="C939" s="629" t="s">
        <v>930</v>
      </c>
      <c r="D939" s="393">
        <v>5</v>
      </c>
      <c r="E939" s="443">
        <v>5</v>
      </c>
      <c r="F939" s="444">
        <v>5</v>
      </c>
      <c r="G939" s="445"/>
      <c r="H939" s="445"/>
      <c r="I939" s="445"/>
      <c r="J939" s="445"/>
    </row>
    <row r="940" ht="14" spans="1:10">
      <c r="A940" s="427"/>
      <c r="B940" s="640"/>
      <c r="C940" s="568"/>
      <c r="D940" s="396"/>
      <c r="E940" s="446"/>
      <c r="F940" s="447"/>
      <c r="G940" s="448"/>
      <c r="H940" s="448"/>
      <c r="I940" s="448"/>
      <c r="J940" s="448"/>
    </row>
    <row r="941" ht="14" spans="1:10">
      <c r="A941" s="427"/>
      <c r="B941" s="640"/>
      <c r="C941" s="504" t="s">
        <v>931</v>
      </c>
      <c r="D941" s="396"/>
      <c r="E941" s="446"/>
      <c r="F941" s="447"/>
      <c r="G941" s="448"/>
      <c r="H941" s="448"/>
      <c r="I941" s="448"/>
      <c r="J941" s="448"/>
    </row>
    <row r="942" ht="14" spans="1:10">
      <c r="A942" s="427"/>
      <c r="B942" s="640"/>
      <c r="C942" s="504" t="s">
        <v>932</v>
      </c>
      <c r="D942" s="396"/>
      <c r="E942" s="446"/>
      <c r="F942" s="447"/>
      <c r="G942" s="448"/>
      <c r="H942" s="448"/>
      <c r="I942" s="448"/>
      <c r="J942" s="448"/>
    </row>
    <row r="943" ht="14" spans="1:10">
      <c r="A943" s="427"/>
      <c r="B943" s="640"/>
      <c r="C943" s="504" t="s">
        <v>933</v>
      </c>
      <c r="D943" s="396"/>
      <c r="E943" s="446"/>
      <c r="F943" s="447"/>
      <c r="G943" s="448"/>
      <c r="H943" s="448"/>
      <c r="I943" s="448"/>
      <c r="J943" s="448"/>
    </row>
    <row r="944" ht="14" spans="1:10">
      <c r="A944" s="427"/>
      <c r="B944" s="640"/>
      <c r="C944" s="504" t="s">
        <v>934</v>
      </c>
      <c r="D944" s="396"/>
      <c r="E944" s="446"/>
      <c r="F944" s="447"/>
      <c r="G944" s="448"/>
      <c r="H944" s="448"/>
      <c r="I944" s="448"/>
      <c r="J944" s="448"/>
    </row>
    <row r="945" ht="14" spans="1:10">
      <c r="A945" s="427"/>
      <c r="B945" s="640"/>
      <c r="C945" s="504" t="s">
        <v>935</v>
      </c>
      <c r="D945" s="396"/>
      <c r="E945" s="446"/>
      <c r="F945" s="447"/>
      <c r="G945" s="448"/>
      <c r="H945" s="448"/>
      <c r="I945" s="448"/>
      <c r="J945" s="448"/>
    </row>
    <row r="946" ht="14" spans="1:10">
      <c r="A946" s="427"/>
      <c r="B946" s="640"/>
      <c r="C946" s="567" t="s">
        <v>936</v>
      </c>
      <c r="D946" s="396"/>
      <c r="E946" s="446"/>
      <c r="F946" s="447"/>
      <c r="G946" s="448"/>
      <c r="H946" s="448"/>
      <c r="I946" s="448"/>
      <c r="J946" s="448"/>
    </row>
    <row r="947" ht="14.75" spans="1:10">
      <c r="A947" s="427"/>
      <c r="B947" s="643"/>
      <c r="C947" s="617"/>
      <c r="D947" s="400"/>
      <c r="E947" s="449"/>
      <c r="F947" s="450"/>
      <c r="G947" s="451"/>
      <c r="H947" s="451"/>
      <c r="I947" s="451"/>
      <c r="J947" s="448"/>
    </row>
    <row r="948" ht="28" spans="1:10">
      <c r="A948" s="427"/>
      <c r="B948" s="641">
        <v>6.3</v>
      </c>
      <c r="C948" s="653" t="s">
        <v>937</v>
      </c>
      <c r="D948" s="393">
        <v>5</v>
      </c>
      <c r="E948" s="443">
        <v>5</v>
      </c>
      <c r="F948" s="444">
        <v>5</v>
      </c>
      <c r="G948" s="445"/>
      <c r="H948" s="445"/>
      <c r="I948" s="445"/>
      <c r="J948" s="445"/>
    </row>
    <row r="949" ht="14" spans="1:10">
      <c r="A949" s="427"/>
      <c r="B949" s="640"/>
      <c r="C949" s="568"/>
      <c r="D949" s="396"/>
      <c r="E949" s="446"/>
      <c r="F949" s="447"/>
      <c r="G949" s="448"/>
      <c r="H949" s="448"/>
      <c r="I949" s="448"/>
      <c r="J949" s="448"/>
    </row>
    <row r="950" ht="14" spans="1:10">
      <c r="A950" s="427"/>
      <c r="B950" s="640"/>
      <c r="C950" s="404" t="s">
        <v>938</v>
      </c>
      <c r="D950" s="396"/>
      <c r="E950" s="446"/>
      <c r="F950" s="447"/>
      <c r="G950" s="448"/>
      <c r="H950" s="448"/>
      <c r="I950" s="448"/>
      <c r="J950" s="448"/>
    </row>
    <row r="951" ht="14" spans="1:10">
      <c r="A951" s="427"/>
      <c r="B951" s="640"/>
      <c r="C951" s="404" t="s">
        <v>939</v>
      </c>
      <c r="D951" s="396"/>
      <c r="E951" s="446"/>
      <c r="F951" s="447"/>
      <c r="G951" s="448"/>
      <c r="H951" s="448"/>
      <c r="I951" s="448"/>
      <c r="J951" s="448"/>
    </row>
    <row r="952" ht="14" spans="1:10">
      <c r="A952" s="427"/>
      <c r="B952" s="640"/>
      <c r="C952" s="404" t="s">
        <v>940</v>
      </c>
      <c r="D952" s="396"/>
      <c r="E952" s="446"/>
      <c r="F952" s="447"/>
      <c r="G952" s="448"/>
      <c r="H952" s="448"/>
      <c r="I952" s="448"/>
      <c r="J952" s="448"/>
    </row>
    <row r="953" ht="18" customHeight="1" spans="1:10">
      <c r="A953" s="427"/>
      <c r="B953" s="640"/>
      <c r="C953" s="404" t="s">
        <v>941</v>
      </c>
      <c r="D953" s="396"/>
      <c r="E953" s="446"/>
      <c r="F953" s="447"/>
      <c r="G953" s="448"/>
      <c r="H953" s="448"/>
      <c r="I953" s="448"/>
      <c r="J953" s="448"/>
    </row>
    <row r="954" ht="14" spans="1:10">
      <c r="A954" s="427"/>
      <c r="B954" s="640"/>
      <c r="C954" s="404" t="s">
        <v>942</v>
      </c>
      <c r="D954" s="396"/>
      <c r="E954" s="446"/>
      <c r="F954" s="447"/>
      <c r="G954" s="448"/>
      <c r="H954" s="448"/>
      <c r="I954" s="448"/>
      <c r="J954" s="448"/>
    </row>
    <row r="955" ht="28" spans="1:10">
      <c r="A955" s="427"/>
      <c r="B955" s="640"/>
      <c r="C955" s="571" t="s">
        <v>943</v>
      </c>
      <c r="D955" s="396"/>
      <c r="E955" s="446"/>
      <c r="F955" s="447"/>
      <c r="G955" s="448"/>
      <c r="H955" s="448"/>
      <c r="I955" s="448"/>
      <c r="J955" s="448"/>
    </row>
    <row r="956" ht="14.75" spans="1:10">
      <c r="A956" s="642"/>
      <c r="B956" s="643"/>
      <c r="C956" s="617"/>
      <c r="D956" s="400"/>
      <c r="E956" s="449"/>
      <c r="F956" s="450"/>
      <c r="G956" s="451"/>
      <c r="H956" s="451"/>
      <c r="I956" s="451"/>
      <c r="J956" s="448"/>
    </row>
    <row r="957" ht="14.75" spans="1:10">
      <c r="A957" s="605"/>
      <c r="B957" s="654">
        <v>6.4</v>
      </c>
      <c r="C957" s="389" t="s">
        <v>944</v>
      </c>
      <c r="D957" s="390"/>
      <c r="E957" s="390"/>
      <c r="F957" s="390"/>
      <c r="G957" s="389"/>
      <c r="H957" s="390"/>
      <c r="I957" s="390"/>
      <c r="J957" s="537"/>
    </row>
    <row r="958" ht="28" spans="1:10">
      <c r="A958" s="605"/>
      <c r="B958" s="640"/>
      <c r="C958" s="522" t="s">
        <v>945</v>
      </c>
      <c r="D958" s="393">
        <v>5</v>
      </c>
      <c r="E958" s="443">
        <v>5</v>
      </c>
      <c r="F958" s="444">
        <v>5</v>
      </c>
      <c r="G958" s="445"/>
      <c r="H958" s="445"/>
      <c r="I958" s="445"/>
      <c r="J958" s="445"/>
    </row>
    <row r="959" ht="14" spans="1:10">
      <c r="A959" s="427"/>
      <c r="B959" s="640"/>
      <c r="C959" s="568"/>
      <c r="D959" s="396"/>
      <c r="E959" s="446"/>
      <c r="F959" s="447"/>
      <c r="G959" s="448"/>
      <c r="H959" s="448"/>
      <c r="I959" s="448"/>
      <c r="J959" s="448"/>
    </row>
    <row r="960" ht="14" spans="1:10">
      <c r="A960" s="427"/>
      <c r="B960" s="640"/>
      <c r="C960" s="504" t="s">
        <v>946</v>
      </c>
      <c r="D960" s="396"/>
      <c r="E960" s="446"/>
      <c r="F960" s="447"/>
      <c r="G960" s="448"/>
      <c r="H960" s="448"/>
      <c r="I960" s="448"/>
      <c r="J960" s="448"/>
    </row>
    <row r="961" ht="14" spans="1:10">
      <c r="A961" s="427"/>
      <c r="B961" s="655"/>
      <c r="C961" s="395" t="s">
        <v>947</v>
      </c>
      <c r="D961" s="396"/>
      <c r="E961" s="446"/>
      <c r="F961" s="447"/>
      <c r="G961" s="448"/>
      <c r="H961" s="448"/>
      <c r="I961" s="448"/>
      <c r="J961" s="448"/>
    </row>
    <row r="962" ht="14.25" customHeight="1" spans="1:10">
      <c r="A962" s="605"/>
      <c r="B962" s="640"/>
      <c r="C962" s="504" t="s">
        <v>948</v>
      </c>
      <c r="D962" s="396"/>
      <c r="E962" s="446"/>
      <c r="F962" s="447"/>
      <c r="G962" s="448"/>
      <c r="H962" s="448"/>
      <c r="I962" s="448"/>
      <c r="J962" s="448"/>
    </row>
    <row r="963" ht="14.25" customHeight="1" spans="1:10">
      <c r="A963" s="605"/>
      <c r="B963" s="640"/>
      <c r="C963" s="504" t="s">
        <v>949</v>
      </c>
      <c r="D963" s="396"/>
      <c r="E963" s="446"/>
      <c r="F963" s="447"/>
      <c r="G963" s="448"/>
      <c r="H963" s="448"/>
      <c r="I963" s="448"/>
      <c r="J963" s="448"/>
    </row>
    <row r="964" ht="14" spans="1:10">
      <c r="A964" s="427"/>
      <c r="B964" s="640"/>
      <c r="C964" s="504" t="s">
        <v>950</v>
      </c>
      <c r="D964" s="396"/>
      <c r="E964" s="446"/>
      <c r="F964" s="447"/>
      <c r="G964" s="448"/>
      <c r="H964" s="448"/>
      <c r="I964" s="448"/>
      <c r="J964" s="448"/>
    </row>
    <row r="965" ht="14.75" spans="1:10">
      <c r="A965" s="427"/>
      <c r="B965" s="640"/>
      <c r="C965" s="569"/>
      <c r="D965" s="396"/>
      <c r="E965" s="446"/>
      <c r="F965" s="447"/>
      <c r="G965" s="451"/>
      <c r="H965" s="451"/>
      <c r="I965" s="451"/>
      <c r="J965" s="448"/>
    </row>
    <row r="966" ht="28" spans="1:10">
      <c r="A966" s="427"/>
      <c r="B966" s="641">
        <v>6.4</v>
      </c>
      <c r="C966" s="522" t="s">
        <v>951</v>
      </c>
      <c r="D966" s="393">
        <v>5</v>
      </c>
      <c r="E966" s="443">
        <v>5</v>
      </c>
      <c r="F966" s="444">
        <v>5</v>
      </c>
      <c r="G966" s="445"/>
      <c r="H966" s="445"/>
      <c r="I966" s="445"/>
      <c r="J966" s="445"/>
    </row>
    <row r="967" ht="14" spans="1:10">
      <c r="A967" s="427"/>
      <c r="B967" s="640"/>
      <c r="C967" s="562"/>
      <c r="D967" s="396"/>
      <c r="E967" s="446"/>
      <c r="F967" s="447"/>
      <c r="G967" s="448"/>
      <c r="H967" s="448"/>
      <c r="I967" s="448"/>
      <c r="J967" s="448"/>
    </row>
    <row r="968" ht="14" spans="1:10">
      <c r="A968" s="427"/>
      <c r="B968" s="640"/>
      <c r="C968" s="504" t="s">
        <v>952</v>
      </c>
      <c r="D968" s="396"/>
      <c r="E968" s="446"/>
      <c r="F968" s="447"/>
      <c r="G968" s="448"/>
      <c r="H968" s="448"/>
      <c r="I968" s="448"/>
      <c r="J968" s="448"/>
    </row>
    <row r="969" ht="14" spans="1:10">
      <c r="A969" s="427"/>
      <c r="B969" s="640"/>
      <c r="C969" s="504" t="s">
        <v>953</v>
      </c>
      <c r="D969" s="396"/>
      <c r="E969" s="446"/>
      <c r="F969" s="447"/>
      <c r="G969" s="448"/>
      <c r="H969" s="448"/>
      <c r="I969" s="448"/>
      <c r="J969" s="448"/>
    </row>
    <row r="970" ht="14" spans="1:10">
      <c r="A970" s="427"/>
      <c r="B970" s="640"/>
      <c r="C970" s="504" t="s">
        <v>954</v>
      </c>
      <c r="D970" s="396"/>
      <c r="E970" s="446"/>
      <c r="F970" s="447"/>
      <c r="G970" s="448"/>
      <c r="H970" s="448"/>
      <c r="I970" s="448"/>
      <c r="J970" s="448"/>
    </row>
    <row r="971" ht="14" spans="1:10">
      <c r="A971" s="427"/>
      <c r="B971" s="640"/>
      <c r="C971" s="504" t="s">
        <v>955</v>
      </c>
      <c r="D971" s="396"/>
      <c r="E971" s="446"/>
      <c r="F971" s="447"/>
      <c r="G971" s="448"/>
      <c r="H971" s="448"/>
      <c r="I971" s="448"/>
      <c r="J971" s="448"/>
    </row>
    <row r="972" ht="14" spans="1:10">
      <c r="A972" s="427"/>
      <c r="B972" s="640"/>
      <c r="C972" s="504" t="s">
        <v>956</v>
      </c>
      <c r="D972" s="396"/>
      <c r="E972" s="446"/>
      <c r="F972" s="447"/>
      <c r="G972" s="448"/>
      <c r="H972" s="448"/>
      <c r="I972" s="448"/>
      <c r="J972" s="448"/>
    </row>
    <row r="973" ht="14.75" spans="1:10">
      <c r="A973" s="427"/>
      <c r="B973" s="643"/>
      <c r="C973" s="564"/>
      <c r="D973" s="400"/>
      <c r="E973" s="449"/>
      <c r="F973" s="450"/>
      <c r="G973" s="451"/>
      <c r="H973" s="451"/>
      <c r="I973" s="451"/>
      <c r="J973" s="448"/>
    </row>
    <row r="974" ht="28" spans="1:10">
      <c r="A974" s="427"/>
      <c r="B974" s="641">
        <v>6.4</v>
      </c>
      <c r="C974" s="487" t="s">
        <v>957</v>
      </c>
      <c r="D974" s="393">
        <v>5</v>
      </c>
      <c r="E974" s="443">
        <v>5</v>
      </c>
      <c r="F974" s="444">
        <v>5</v>
      </c>
      <c r="G974" s="445"/>
      <c r="H974" s="445"/>
      <c r="I974" s="445"/>
      <c r="J974" s="445"/>
    </row>
    <row r="975" ht="14" spans="1:10">
      <c r="A975" s="427"/>
      <c r="B975" s="640"/>
      <c r="C975" s="568"/>
      <c r="D975" s="396"/>
      <c r="E975" s="446"/>
      <c r="F975" s="447"/>
      <c r="G975" s="448"/>
      <c r="H975" s="448"/>
      <c r="I975" s="448"/>
      <c r="J975" s="448"/>
    </row>
    <row r="976" ht="14" spans="1:10">
      <c r="A976" s="427"/>
      <c r="B976" s="640"/>
      <c r="C976" s="504" t="s">
        <v>958</v>
      </c>
      <c r="D976" s="396"/>
      <c r="E976" s="446"/>
      <c r="F976" s="447"/>
      <c r="G976" s="448"/>
      <c r="H976" s="448"/>
      <c r="I976" s="448"/>
      <c r="J976" s="448"/>
    </row>
    <row r="977" ht="14" spans="1:10">
      <c r="A977" s="427"/>
      <c r="B977" s="640"/>
      <c r="C977" s="504" t="s">
        <v>959</v>
      </c>
      <c r="D977" s="396"/>
      <c r="E977" s="446"/>
      <c r="F977" s="447"/>
      <c r="G977" s="448"/>
      <c r="H977" s="448"/>
      <c r="I977" s="448"/>
      <c r="J977" s="448"/>
    </row>
    <row r="978" ht="14" spans="1:10">
      <c r="A978" s="427"/>
      <c r="B978" s="640"/>
      <c r="C978" s="504" t="s">
        <v>960</v>
      </c>
      <c r="D978" s="396"/>
      <c r="E978" s="446"/>
      <c r="F978" s="447"/>
      <c r="G978" s="448"/>
      <c r="H978" s="448"/>
      <c r="I978" s="448"/>
      <c r="J978" s="448"/>
    </row>
    <row r="979" ht="14" spans="1:10">
      <c r="A979" s="427"/>
      <c r="B979" s="640"/>
      <c r="C979" s="504" t="s">
        <v>961</v>
      </c>
      <c r="D979" s="396"/>
      <c r="E979" s="446"/>
      <c r="F979" s="447"/>
      <c r="G979" s="448"/>
      <c r="H979" s="448"/>
      <c r="I979" s="448"/>
      <c r="J979" s="448"/>
    </row>
    <row r="980" ht="14" spans="1:10">
      <c r="A980" s="427"/>
      <c r="B980" s="640"/>
      <c r="C980" s="504" t="s">
        <v>962</v>
      </c>
      <c r="D980" s="396"/>
      <c r="E980" s="446"/>
      <c r="F980" s="447"/>
      <c r="G980" s="448"/>
      <c r="H980" s="448"/>
      <c r="I980" s="448"/>
      <c r="J980" s="448"/>
    </row>
    <row r="981" ht="14.75" spans="1:10">
      <c r="A981" s="427"/>
      <c r="B981" s="640"/>
      <c r="C981" s="564"/>
      <c r="D981" s="400"/>
      <c r="E981" s="449"/>
      <c r="F981" s="447"/>
      <c r="G981" s="451"/>
      <c r="H981" s="451"/>
      <c r="I981" s="451"/>
      <c r="J981" s="448"/>
    </row>
    <row r="982" ht="14.75" spans="1:10">
      <c r="A982" s="427"/>
      <c r="B982" s="640"/>
      <c r="C982" s="598" t="s">
        <v>963</v>
      </c>
      <c r="D982" s="546">
        <f>SUM(D833:D981)</f>
        <v>80</v>
      </c>
      <c r="E982" s="546">
        <f>SUM(E833:E981)</f>
        <v>80</v>
      </c>
      <c r="F982" s="546">
        <f>SUM(F833:F981)</f>
        <v>80</v>
      </c>
      <c r="G982" s="574"/>
      <c r="H982" s="575"/>
      <c r="I982" s="575"/>
      <c r="J982" s="589"/>
    </row>
    <row r="983" ht="14.75" spans="1:10">
      <c r="A983" s="427"/>
      <c r="B983" s="640"/>
      <c r="C983" s="656" t="s">
        <v>964</v>
      </c>
      <c r="D983" s="546"/>
      <c r="E983" s="546">
        <f>E982/D982*15</f>
        <v>15</v>
      </c>
      <c r="F983" s="672">
        <f>F982/D982*15</f>
        <v>15</v>
      </c>
      <c r="G983" s="578"/>
      <c r="H983" s="579"/>
      <c r="I983" s="579"/>
      <c r="J983" s="590"/>
    </row>
    <row r="984" ht="14.75" spans="1:10">
      <c r="A984" s="427"/>
      <c r="B984" s="640"/>
      <c r="C984" s="656" t="s">
        <v>965</v>
      </c>
      <c r="D984" s="546"/>
      <c r="E984" s="546">
        <f>E982/D982*100</f>
        <v>100</v>
      </c>
      <c r="F984" s="672">
        <f>F982/D982*100</f>
        <v>100</v>
      </c>
      <c r="G984" s="578"/>
      <c r="H984" s="579"/>
      <c r="I984" s="579"/>
      <c r="J984" s="590"/>
    </row>
    <row r="985" ht="14.75" spans="1:10">
      <c r="A985" s="430"/>
      <c r="B985" s="492"/>
      <c r="C985" s="598"/>
      <c r="D985" s="549"/>
      <c r="E985" s="549"/>
      <c r="F985" s="549"/>
      <c r="G985" s="673"/>
      <c r="H985" s="674"/>
      <c r="I985" s="674"/>
      <c r="J985" s="590"/>
    </row>
    <row r="986" ht="14.75" spans="1:10">
      <c r="A986" s="806"/>
      <c r="B986" s="807"/>
      <c r="C986" s="688"/>
      <c r="D986" s="516"/>
      <c r="E986" s="516"/>
      <c r="F986" s="504"/>
      <c r="G986" s="564"/>
      <c r="H986" s="569"/>
      <c r="I986" s="569"/>
      <c r="J986" s="591"/>
    </row>
    <row r="987" ht="17" customHeight="1" spans="1:10">
      <c r="A987" s="808" t="s">
        <v>1084</v>
      </c>
      <c r="B987" s="609">
        <v>7.1</v>
      </c>
      <c r="C987" s="389" t="s">
        <v>1085</v>
      </c>
      <c r="D987" s="390"/>
      <c r="E987" s="390"/>
      <c r="F987" s="390"/>
      <c r="G987" s="389"/>
      <c r="H987" s="390"/>
      <c r="I987" s="390"/>
      <c r="J987" s="537"/>
    </row>
    <row r="988" ht="28" spans="1:10">
      <c r="A988" s="427"/>
      <c r="B988" s="809"/>
      <c r="C988" s="555" t="s">
        <v>1086</v>
      </c>
      <c r="D988" s="613">
        <v>5</v>
      </c>
      <c r="E988" s="443">
        <v>5</v>
      </c>
      <c r="F988" s="444">
        <v>5</v>
      </c>
      <c r="G988" s="445"/>
      <c r="H988" s="445"/>
      <c r="I988" s="445"/>
      <c r="J988" s="445"/>
    </row>
    <row r="989" ht="14" spans="1:10">
      <c r="A989" s="427"/>
      <c r="B989" s="810"/>
      <c r="C989" s="555" t="s">
        <v>1087</v>
      </c>
      <c r="D989" s="613"/>
      <c r="E989" s="446"/>
      <c r="F989" s="447"/>
      <c r="G989" s="448"/>
      <c r="H989" s="448"/>
      <c r="I989" s="448"/>
      <c r="J989" s="448"/>
    </row>
    <row r="990" ht="16" customHeight="1" spans="1:10">
      <c r="A990" s="811" t="s">
        <v>1088</v>
      </c>
      <c r="B990" s="810"/>
      <c r="C990" s="555"/>
      <c r="D990" s="613"/>
      <c r="E990" s="446"/>
      <c r="F990" s="447"/>
      <c r="G990" s="448"/>
      <c r="H990" s="448"/>
      <c r="I990" s="448"/>
      <c r="J990" s="448"/>
    </row>
    <row r="991" ht="17" customHeight="1" spans="1:10">
      <c r="A991" s="811"/>
      <c r="B991" s="492"/>
      <c r="C991" s="516" t="s">
        <v>1089</v>
      </c>
      <c r="D991" s="613"/>
      <c r="E991" s="446"/>
      <c r="F991" s="447"/>
      <c r="G991" s="448"/>
      <c r="H991" s="448"/>
      <c r="I991" s="448"/>
      <c r="J991" s="448"/>
    </row>
    <row r="992" ht="14" spans="1:10">
      <c r="A992" s="811"/>
      <c r="B992" s="492"/>
      <c r="C992" s="516" t="s">
        <v>1090</v>
      </c>
      <c r="D992" s="613"/>
      <c r="E992" s="446"/>
      <c r="F992" s="447"/>
      <c r="G992" s="448"/>
      <c r="H992" s="448"/>
      <c r="I992" s="448"/>
      <c r="J992" s="448"/>
    </row>
    <row r="993" ht="14" spans="1:10">
      <c r="A993" s="811"/>
      <c r="B993" s="492"/>
      <c r="C993" s="516" t="s">
        <v>1091</v>
      </c>
      <c r="D993" s="613"/>
      <c r="E993" s="446"/>
      <c r="F993" s="447"/>
      <c r="G993" s="448"/>
      <c r="H993" s="448"/>
      <c r="I993" s="448"/>
      <c r="J993" s="448"/>
    </row>
    <row r="994" ht="14" spans="1:10">
      <c r="A994" s="811"/>
      <c r="B994" s="492"/>
      <c r="C994" s="516" t="s">
        <v>1092</v>
      </c>
      <c r="D994" s="613"/>
      <c r="E994" s="446"/>
      <c r="F994" s="447"/>
      <c r="G994" s="448"/>
      <c r="H994" s="448"/>
      <c r="I994" s="448"/>
      <c r="J994" s="448"/>
    </row>
    <row r="995" ht="14" spans="1:10">
      <c r="A995" s="430"/>
      <c r="B995" s="492"/>
      <c r="C995" s="516" t="s">
        <v>1093</v>
      </c>
      <c r="D995" s="613"/>
      <c r="E995" s="446"/>
      <c r="F995" s="447"/>
      <c r="G995" s="448"/>
      <c r="H995" s="448"/>
      <c r="I995" s="448"/>
      <c r="J995" s="448"/>
    </row>
    <row r="996" ht="14.75" spans="1:10">
      <c r="A996" s="430"/>
      <c r="B996" s="505"/>
      <c r="C996" s="689"/>
      <c r="D996" s="615"/>
      <c r="E996" s="449"/>
      <c r="F996" s="450"/>
      <c r="G996" s="451"/>
      <c r="H996" s="451"/>
      <c r="I996" s="451"/>
      <c r="J996" s="448"/>
    </row>
    <row r="997" ht="28" spans="1:10">
      <c r="A997" s="430"/>
      <c r="B997" s="492">
        <v>7.1</v>
      </c>
      <c r="C997" s="555" t="s">
        <v>1094</v>
      </c>
      <c r="D997" s="613">
        <v>5</v>
      </c>
      <c r="E997" s="443">
        <v>5</v>
      </c>
      <c r="F997" s="444">
        <v>5</v>
      </c>
      <c r="G997" s="445"/>
      <c r="H997" s="445"/>
      <c r="I997" s="445"/>
      <c r="J997" s="445"/>
    </row>
    <row r="998" ht="14" spans="1:10">
      <c r="A998" s="430"/>
      <c r="B998" s="492"/>
      <c r="C998" s="555"/>
      <c r="D998" s="613"/>
      <c r="E998" s="446"/>
      <c r="F998" s="447"/>
      <c r="G998" s="448"/>
      <c r="H998" s="448"/>
      <c r="I998" s="448"/>
      <c r="J998" s="448"/>
    </row>
    <row r="999" ht="14" spans="1:10">
      <c r="A999" s="430"/>
      <c r="B999" s="492"/>
      <c r="C999" s="516" t="s">
        <v>1095</v>
      </c>
      <c r="D999" s="613"/>
      <c r="E999" s="446"/>
      <c r="F999" s="447"/>
      <c r="G999" s="448"/>
      <c r="H999" s="448"/>
      <c r="I999" s="448"/>
      <c r="J999" s="448"/>
    </row>
    <row r="1000" ht="14" spans="1:10">
      <c r="A1000" s="430"/>
      <c r="B1000" s="492"/>
      <c r="C1000" s="516" t="s">
        <v>1096</v>
      </c>
      <c r="D1000" s="613"/>
      <c r="E1000" s="446"/>
      <c r="F1000" s="447"/>
      <c r="G1000" s="448"/>
      <c r="H1000" s="448"/>
      <c r="I1000" s="448"/>
      <c r="J1000" s="448"/>
    </row>
    <row r="1001" ht="14" spans="1:10">
      <c r="A1001" s="430"/>
      <c r="B1001" s="492"/>
      <c r="C1001" s="516" t="s">
        <v>1097</v>
      </c>
      <c r="D1001" s="613"/>
      <c r="E1001" s="446"/>
      <c r="F1001" s="447"/>
      <c r="G1001" s="448"/>
      <c r="H1001" s="448"/>
      <c r="I1001" s="448"/>
      <c r="J1001" s="448"/>
    </row>
    <row r="1002" ht="14" spans="1:10">
      <c r="A1002" s="430"/>
      <c r="B1002" s="492"/>
      <c r="C1002" s="516" t="s">
        <v>1098</v>
      </c>
      <c r="D1002" s="613"/>
      <c r="E1002" s="446"/>
      <c r="F1002" s="447"/>
      <c r="G1002" s="448"/>
      <c r="H1002" s="448"/>
      <c r="I1002" s="448"/>
      <c r="J1002" s="448"/>
    </row>
    <row r="1003" ht="14" spans="1:10">
      <c r="A1003" s="430"/>
      <c r="B1003" s="492"/>
      <c r="C1003" s="516" t="s">
        <v>1099</v>
      </c>
      <c r="D1003" s="613"/>
      <c r="E1003" s="446"/>
      <c r="F1003" s="447"/>
      <c r="G1003" s="448"/>
      <c r="H1003" s="448"/>
      <c r="I1003" s="448"/>
      <c r="J1003" s="448"/>
    </row>
    <row r="1004" ht="14.75" spans="1:10">
      <c r="A1004" s="430"/>
      <c r="B1004" s="505"/>
      <c r="C1004" s="689"/>
      <c r="D1004" s="615"/>
      <c r="E1004" s="449"/>
      <c r="F1004" s="450"/>
      <c r="G1004" s="451"/>
      <c r="H1004" s="451"/>
      <c r="I1004" s="451"/>
      <c r="J1004" s="448"/>
    </row>
    <row r="1005" ht="52.5" customHeight="1" spans="1:10">
      <c r="A1005" s="507"/>
      <c r="B1005" s="508">
        <v>7.1</v>
      </c>
      <c r="C1005" s="519" t="s">
        <v>1100</v>
      </c>
      <c r="D1005" s="393">
        <v>5</v>
      </c>
      <c r="E1005" s="443">
        <v>5</v>
      </c>
      <c r="F1005" s="444">
        <v>5</v>
      </c>
      <c r="G1005" s="445"/>
      <c r="H1005" s="445"/>
      <c r="I1005" s="445"/>
      <c r="J1005" s="445"/>
    </row>
    <row r="1006" ht="14" spans="1:10">
      <c r="A1006" s="507"/>
      <c r="B1006" s="492"/>
      <c r="C1006" s="812"/>
      <c r="D1006" s="396"/>
      <c r="E1006" s="446"/>
      <c r="F1006" s="447"/>
      <c r="G1006" s="448"/>
      <c r="H1006" s="448"/>
      <c r="I1006" s="448"/>
      <c r="J1006" s="448"/>
    </row>
    <row r="1007" ht="14" spans="1:10">
      <c r="A1007" s="507"/>
      <c r="B1007" s="492"/>
      <c r="C1007" s="516" t="s">
        <v>1101</v>
      </c>
      <c r="D1007" s="396"/>
      <c r="E1007" s="446"/>
      <c r="F1007" s="447"/>
      <c r="G1007" s="448"/>
      <c r="H1007" s="448"/>
      <c r="I1007" s="448"/>
      <c r="J1007" s="448"/>
    </row>
    <row r="1008" ht="14" spans="1:10">
      <c r="A1008" s="507"/>
      <c r="B1008" s="492"/>
      <c r="C1008" s="516" t="s">
        <v>1102</v>
      </c>
      <c r="D1008" s="396"/>
      <c r="E1008" s="446"/>
      <c r="F1008" s="447"/>
      <c r="G1008" s="448"/>
      <c r="H1008" s="448"/>
      <c r="I1008" s="448"/>
      <c r="J1008" s="448"/>
    </row>
    <row r="1009" ht="14" spans="1:10">
      <c r="A1009" s="507"/>
      <c r="B1009" s="492"/>
      <c r="C1009" s="516" t="s">
        <v>1103</v>
      </c>
      <c r="D1009" s="396"/>
      <c r="E1009" s="446"/>
      <c r="F1009" s="447"/>
      <c r="G1009" s="448"/>
      <c r="H1009" s="448"/>
      <c r="I1009" s="448"/>
      <c r="J1009" s="448"/>
    </row>
    <row r="1010" ht="14" spans="1:10">
      <c r="A1010" s="430"/>
      <c r="B1010" s="492"/>
      <c r="C1010" s="516" t="s">
        <v>1104</v>
      </c>
      <c r="D1010" s="396"/>
      <c r="E1010" s="446"/>
      <c r="F1010" s="447"/>
      <c r="G1010" s="448"/>
      <c r="H1010" s="448"/>
      <c r="I1010" s="448"/>
      <c r="J1010" s="448"/>
    </row>
    <row r="1011" ht="14" spans="1:10">
      <c r="A1011" s="430"/>
      <c r="B1011" s="492"/>
      <c r="C1011" s="516" t="s">
        <v>1105</v>
      </c>
      <c r="D1011" s="396"/>
      <c r="E1011" s="446"/>
      <c r="F1011" s="447"/>
      <c r="G1011" s="448"/>
      <c r="H1011" s="448"/>
      <c r="I1011" s="448"/>
      <c r="J1011" s="448"/>
    </row>
    <row r="1012" ht="14.75" spans="1:10">
      <c r="A1012" s="430"/>
      <c r="B1012" s="492"/>
      <c r="C1012" s="399"/>
      <c r="D1012" s="396"/>
      <c r="E1012" s="446"/>
      <c r="F1012" s="447"/>
      <c r="G1012" s="451"/>
      <c r="H1012" s="451"/>
      <c r="I1012" s="451"/>
      <c r="J1012" s="448"/>
    </row>
    <row r="1013" ht="40.5" customHeight="1" spans="1:10">
      <c r="A1013" s="430"/>
      <c r="B1013" s="492">
        <v>7.1</v>
      </c>
      <c r="C1013" s="487" t="s">
        <v>1106</v>
      </c>
      <c r="D1013" s="393">
        <v>5</v>
      </c>
      <c r="E1013" s="443">
        <v>5</v>
      </c>
      <c r="F1013" s="444">
        <v>5</v>
      </c>
      <c r="G1013" s="445"/>
      <c r="H1013" s="445"/>
      <c r="I1013" s="445"/>
      <c r="J1013" s="445"/>
    </row>
    <row r="1014" ht="14" spans="1:10">
      <c r="A1014" s="430"/>
      <c r="B1014" s="492"/>
      <c r="C1014" s="516" t="s">
        <v>1107</v>
      </c>
      <c r="D1014" s="396"/>
      <c r="E1014" s="446"/>
      <c r="F1014" s="447"/>
      <c r="G1014" s="448"/>
      <c r="H1014" s="448"/>
      <c r="I1014" s="448"/>
      <c r="J1014" s="448"/>
    </row>
    <row r="1015" ht="14" spans="1:10">
      <c r="A1015" s="430"/>
      <c r="B1015" s="492"/>
      <c r="C1015" s="516" t="s">
        <v>1108</v>
      </c>
      <c r="D1015" s="396"/>
      <c r="E1015" s="446"/>
      <c r="F1015" s="447"/>
      <c r="G1015" s="448"/>
      <c r="H1015" s="448"/>
      <c r="I1015" s="448"/>
      <c r="J1015" s="448"/>
    </row>
    <row r="1016" ht="14" spans="1:10">
      <c r="A1016" s="430"/>
      <c r="B1016" s="492"/>
      <c r="C1016" s="516" t="s">
        <v>1109</v>
      </c>
      <c r="D1016" s="396"/>
      <c r="E1016" s="446"/>
      <c r="F1016" s="447"/>
      <c r="G1016" s="448"/>
      <c r="H1016" s="448"/>
      <c r="I1016" s="448"/>
      <c r="J1016" s="448"/>
    </row>
    <row r="1017" ht="14" spans="1:10">
      <c r="A1017" s="430"/>
      <c r="B1017" s="492"/>
      <c r="C1017" s="516" t="s">
        <v>1110</v>
      </c>
      <c r="D1017" s="396"/>
      <c r="E1017" s="446"/>
      <c r="F1017" s="447"/>
      <c r="G1017" s="448"/>
      <c r="H1017" s="448"/>
      <c r="I1017" s="448"/>
      <c r="J1017" s="448"/>
    </row>
    <row r="1018" ht="14" spans="1:10">
      <c r="A1018" s="430"/>
      <c r="B1018" s="492"/>
      <c r="C1018" s="516" t="s">
        <v>1111</v>
      </c>
      <c r="D1018" s="396"/>
      <c r="E1018" s="446"/>
      <c r="F1018" s="447"/>
      <c r="G1018" s="448"/>
      <c r="H1018" s="448"/>
      <c r="I1018" s="448"/>
      <c r="J1018" s="448"/>
    </row>
    <row r="1019" ht="14" spans="1:10">
      <c r="A1019" s="430"/>
      <c r="B1019" s="492"/>
      <c r="C1019" s="616" t="s">
        <v>1112</v>
      </c>
      <c r="D1019" s="396"/>
      <c r="E1019" s="446"/>
      <c r="F1019" s="447"/>
      <c r="G1019" s="448"/>
      <c r="H1019" s="448"/>
      <c r="I1019" s="448"/>
      <c r="J1019" s="448"/>
    </row>
    <row r="1020" ht="14.75" spans="1:10">
      <c r="A1020" s="430"/>
      <c r="B1020" s="492"/>
      <c r="C1020" s="423"/>
      <c r="D1020" s="400"/>
      <c r="E1020" s="449"/>
      <c r="F1020" s="450"/>
      <c r="G1020" s="451"/>
      <c r="H1020" s="451"/>
      <c r="I1020" s="451"/>
      <c r="J1020" s="448"/>
    </row>
    <row r="1021" ht="49.5" customHeight="1" spans="1:10">
      <c r="A1021" s="430"/>
      <c r="B1021" s="492">
        <v>7.1</v>
      </c>
      <c r="C1021" s="509" t="s">
        <v>1113</v>
      </c>
      <c r="D1021" s="393">
        <v>5</v>
      </c>
      <c r="E1021" s="443">
        <v>5</v>
      </c>
      <c r="F1021" s="444">
        <v>5</v>
      </c>
      <c r="G1021" s="445"/>
      <c r="H1021" s="445"/>
      <c r="I1021" s="445"/>
      <c r="J1021" s="445"/>
    </row>
    <row r="1022" ht="14" spans="1:10">
      <c r="A1022" s="430"/>
      <c r="B1022" s="492"/>
      <c r="C1022" s="510"/>
      <c r="D1022" s="396"/>
      <c r="E1022" s="446"/>
      <c r="F1022" s="447"/>
      <c r="G1022" s="448"/>
      <c r="H1022" s="448"/>
      <c r="I1022" s="448"/>
      <c r="J1022" s="448"/>
    </row>
    <row r="1023" ht="18.75" customHeight="1" spans="1:10">
      <c r="A1023" s="430"/>
      <c r="B1023" s="492"/>
      <c r="C1023" s="516" t="s">
        <v>1114</v>
      </c>
      <c r="D1023" s="396"/>
      <c r="E1023" s="446"/>
      <c r="F1023" s="447"/>
      <c r="G1023" s="448"/>
      <c r="H1023" s="448"/>
      <c r="I1023" s="448"/>
      <c r="J1023" s="448"/>
    </row>
    <row r="1024" ht="18.75" customHeight="1" spans="1:10">
      <c r="A1024" s="430"/>
      <c r="B1024" s="492"/>
      <c r="C1024" s="516" t="s">
        <v>1115</v>
      </c>
      <c r="D1024" s="396"/>
      <c r="E1024" s="446"/>
      <c r="F1024" s="447"/>
      <c r="G1024" s="448"/>
      <c r="H1024" s="448"/>
      <c r="I1024" s="448"/>
      <c r="J1024" s="448"/>
    </row>
    <row r="1025" ht="20.25" customHeight="1" spans="1:10">
      <c r="A1025" s="430"/>
      <c r="B1025" s="492"/>
      <c r="C1025" s="516" t="s">
        <v>1116</v>
      </c>
      <c r="D1025" s="396"/>
      <c r="E1025" s="446"/>
      <c r="F1025" s="447"/>
      <c r="G1025" s="448"/>
      <c r="H1025" s="448"/>
      <c r="I1025" s="448"/>
      <c r="J1025" s="448"/>
    </row>
    <row r="1026" ht="19.5" customHeight="1" spans="1:10">
      <c r="A1026" s="430"/>
      <c r="B1026" s="492"/>
      <c r="C1026" s="516" t="s">
        <v>1117</v>
      </c>
      <c r="D1026" s="396"/>
      <c r="E1026" s="446"/>
      <c r="F1026" s="447"/>
      <c r="G1026" s="448"/>
      <c r="H1026" s="448"/>
      <c r="I1026" s="448"/>
      <c r="J1026" s="448"/>
    </row>
    <row r="1027" ht="16.5" customHeight="1" spans="1:10">
      <c r="A1027" s="430"/>
      <c r="B1027" s="492"/>
      <c r="C1027" s="516" t="s">
        <v>1118</v>
      </c>
      <c r="D1027" s="396"/>
      <c r="E1027" s="446"/>
      <c r="F1027" s="447"/>
      <c r="G1027" s="448"/>
      <c r="H1027" s="448"/>
      <c r="I1027" s="448"/>
      <c r="J1027" s="448"/>
    </row>
    <row r="1028" ht="14.75" spans="1:10">
      <c r="A1028" s="430"/>
      <c r="B1028" s="505"/>
      <c r="C1028" s="666"/>
      <c r="D1028" s="400"/>
      <c r="E1028" s="449"/>
      <c r="F1028" s="450"/>
      <c r="G1028" s="451"/>
      <c r="H1028" s="451"/>
      <c r="I1028" s="451"/>
      <c r="J1028" s="448"/>
    </row>
    <row r="1029" ht="52.5" customHeight="1" spans="1:10">
      <c r="A1029" s="507"/>
      <c r="B1029" s="508">
        <v>7.1</v>
      </c>
      <c r="C1029" s="813" t="s">
        <v>1119</v>
      </c>
      <c r="D1029" s="393">
        <v>5</v>
      </c>
      <c r="E1029" s="443">
        <v>5</v>
      </c>
      <c r="F1029" s="444">
        <v>5</v>
      </c>
      <c r="G1029" s="445"/>
      <c r="H1029" s="445"/>
      <c r="I1029" s="445"/>
      <c r="J1029" s="445"/>
    </row>
    <row r="1030" ht="14.25" customHeight="1" spans="1:10">
      <c r="A1030" s="507"/>
      <c r="B1030" s="657"/>
      <c r="C1030" s="814"/>
      <c r="D1030" s="396"/>
      <c r="E1030" s="446"/>
      <c r="F1030" s="447"/>
      <c r="G1030" s="448"/>
      <c r="H1030" s="448"/>
      <c r="I1030" s="448"/>
      <c r="J1030" s="448"/>
    </row>
    <row r="1031" ht="14.25" customHeight="1" spans="1:10">
      <c r="A1031" s="507"/>
      <c r="B1031" s="657"/>
      <c r="C1031" s="516" t="s">
        <v>1120</v>
      </c>
      <c r="D1031" s="396"/>
      <c r="E1031" s="446"/>
      <c r="F1031" s="447"/>
      <c r="G1031" s="448"/>
      <c r="H1031" s="448"/>
      <c r="I1031" s="448"/>
      <c r="J1031" s="448"/>
    </row>
    <row r="1032" ht="14.25" customHeight="1" spans="1:10">
      <c r="A1032" s="507"/>
      <c r="B1032" s="657"/>
      <c r="C1032" s="516" t="s">
        <v>1121</v>
      </c>
      <c r="D1032" s="396"/>
      <c r="E1032" s="446"/>
      <c r="F1032" s="447"/>
      <c r="G1032" s="448"/>
      <c r="H1032" s="448"/>
      <c r="I1032" s="448"/>
      <c r="J1032" s="448"/>
    </row>
    <row r="1033" ht="14.25" customHeight="1" spans="1:10">
      <c r="A1033" s="507"/>
      <c r="B1033" s="657"/>
      <c r="C1033" s="516" t="s">
        <v>1122</v>
      </c>
      <c r="D1033" s="396"/>
      <c r="E1033" s="446"/>
      <c r="F1033" s="447"/>
      <c r="G1033" s="448"/>
      <c r="H1033" s="448"/>
      <c r="I1033" s="448"/>
      <c r="J1033" s="448"/>
    </row>
    <row r="1034" ht="15" customHeight="1" spans="1:10">
      <c r="A1034" s="507"/>
      <c r="B1034" s="657"/>
      <c r="C1034" s="516" t="s">
        <v>1123</v>
      </c>
      <c r="D1034" s="396"/>
      <c r="E1034" s="446"/>
      <c r="F1034" s="447"/>
      <c r="G1034" s="448"/>
      <c r="H1034" s="448"/>
      <c r="I1034" s="448"/>
      <c r="J1034" s="448"/>
    </row>
    <row r="1035" ht="15" customHeight="1" spans="1:10">
      <c r="A1035" s="507"/>
      <c r="B1035" s="657"/>
      <c r="C1035" s="516" t="s">
        <v>1124</v>
      </c>
      <c r="D1035" s="396"/>
      <c r="E1035" s="446"/>
      <c r="F1035" s="447"/>
      <c r="G1035" s="448"/>
      <c r="H1035" s="448"/>
      <c r="I1035" s="448"/>
      <c r="J1035" s="448"/>
    </row>
    <row r="1036" ht="28" spans="1:10">
      <c r="A1036" s="507"/>
      <c r="B1036" s="657"/>
      <c r="C1036" s="423" t="s">
        <v>1125</v>
      </c>
      <c r="D1036" s="396"/>
      <c r="E1036" s="446"/>
      <c r="F1036" s="447"/>
      <c r="G1036" s="448"/>
      <c r="H1036" s="448"/>
      <c r="I1036" s="448"/>
      <c r="J1036" s="448"/>
    </row>
    <row r="1037" ht="20.5" customHeight="1" spans="1:10">
      <c r="A1037" s="430"/>
      <c r="C1037" s="617"/>
      <c r="D1037" s="400"/>
      <c r="E1037" s="449"/>
      <c r="F1037" s="450"/>
      <c r="G1037" s="451"/>
      <c r="H1037" s="451"/>
      <c r="I1037" s="451"/>
      <c r="J1037" s="448"/>
    </row>
    <row r="1038" ht="42" spans="1:10">
      <c r="A1038" s="430"/>
      <c r="B1038" s="815">
        <v>7.1</v>
      </c>
      <c r="C1038" s="522" t="s">
        <v>1126</v>
      </c>
      <c r="D1038" s="393">
        <v>5</v>
      </c>
      <c r="E1038" s="443">
        <v>5</v>
      </c>
      <c r="F1038" s="444">
        <v>5</v>
      </c>
      <c r="G1038" s="445"/>
      <c r="H1038" s="445"/>
      <c r="I1038" s="445"/>
      <c r="J1038" s="445"/>
    </row>
    <row r="1039" ht="17.25" customHeight="1" spans="1:10">
      <c r="A1039" s="430"/>
      <c r="B1039" s="657"/>
      <c r="C1039" s="647"/>
      <c r="D1039" s="396"/>
      <c r="E1039" s="446"/>
      <c r="F1039" s="447"/>
      <c r="G1039" s="448"/>
      <c r="H1039" s="448"/>
      <c r="I1039" s="448"/>
      <c r="J1039" s="448"/>
    </row>
    <row r="1040" ht="14" spans="1:10">
      <c r="A1040" s="430"/>
      <c r="B1040" s="657"/>
      <c r="C1040" s="504" t="s">
        <v>1127</v>
      </c>
      <c r="D1040" s="396"/>
      <c r="E1040" s="446"/>
      <c r="F1040" s="447"/>
      <c r="G1040" s="448"/>
      <c r="H1040" s="448"/>
      <c r="I1040" s="448"/>
      <c r="J1040" s="448"/>
    </row>
    <row r="1041" ht="14" spans="1:10">
      <c r="A1041" s="430"/>
      <c r="B1041" s="657"/>
      <c r="C1041" s="504" t="s">
        <v>1128</v>
      </c>
      <c r="D1041" s="396"/>
      <c r="E1041" s="446"/>
      <c r="F1041" s="447"/>
      <c r="G1041" s="448"/>
      <c r="H1041" s="448"/>
      <c r="I1041" s="448"/>
      <c r="J1041" s="448"/>
    </row>
    <row r="1042" ht="14" spans="1:10">
      <c r="A1042" s="430"/>
      <c r="B1042" s="657"/>
      <c r="C1042" s="504" t="s">
        <v>1129</v>
      </c>
      <c r="D1042" s="396"/>
      <c r="E1042" s="446"/>
      <c r="F1042" s="447"/>
      <c r="G1042" s="448"/>
      <c r="H1042" s="448"/>
      <c r="I1042" s="448"/>
      <c r="J1042" s="448"/>
    </row>
    <row r="1043" ht="14" spans="1:10">
      <c r="A1043" s="430"/>
      <c r="B1043" s="657"/>
      <c r="C1043" s="504" t="s">
        <v>1130</v>
      </c>
      <c r="D1043" s="396"/>
      <c r="E1043" s="446"/>
      <c r="F1043" s="447"/>
      <c r="G1043" s="448"/>
      <c r="H1043" s="448"/>
      <c r="I1043" s="448"/>
      <c r="J1043" s="448"/>
    </row>
    <row r="1044" ht="14" spans="1:10">
      <c r="A1044" s="430"/>
      <c r="B1044" s="657"/>
      <c r="C1044" s="504" t="s">
        <v>1131</v>
      </c>
      <c r="D1044" s="396"/>
      <c r="E1044" s="446"/>
      <c r="F1044" s="447"/>
      <c r="G1044" s="448"/>
      <c r="H1044" s="448"/>
      <c r="I1044" s="448"/>
      <c r="J1044" s="448"/>
    </row>
    <row r="1045" ht="14" spans="1:10">
      <c r="A1045" s="430"/>
      <c r="B1045" s="657"/>
      <c r="C1045" s="567" t="s">
        <v>1132</v>
      </c>
      <c r="D1045" s="396"/>
      <c r="E1045" s="446"/>
      <c r="F1045" s="447"/>
      <c r="G1045" s="448"/>
      <c r="H1045" s="448"/>
      <c r="I1045" s="448"/>
      <c r="J1045" s="448"/>
    </row>
    <row r="1046" ht="9.75" customHeight="1" spans="1:10">
      <c r="A1046" s="430"/>
      <c r="C1046" s="571"/>
      <c r="D1046" s="400"/>
      <c r="E1046" s="449"/>
      <c r="F1046" s="450"/>
      <c r="G1046" s="451"/>
      <c r="H1046" s="451"/>
      <c r="I1046" s="451"/>
      <c r="J1046" s="448"/>
    </row>
    <row r="1047" ht="35.5" customHeight="1" spans="1:10">
      <c r="A1047" s="430"/>
      <c r="B1047" s="815">
        <v>7.1</v>
      </c>
      <c r="C1047" s="487" t="s">
        <v>1133</v>
      </c>
      <c r="D1047" s="393">
        <v>5</v>
      </c>
      <c r="E1047" s="443">
        <v>5</v>
      </c>
      <c r="F1047" s="444">
        <v>5</v>
      </c>
      <c r="G1047" s="445"/>
      <c r="H1047" s="445"/>
      <c r="I1047" s="445"/>
      <c r="J1047" s="445"/>
    </row>
    <row r="1048" ht="17.25" customHeight="1" spans="1:10">
      <c r="A1048" s="430"/>
      <c r="B1048" s="657"/>
      <c r="C1048" s="555"/>
      <c r="D1048" s="396"/>
      <c r="E1048" s="446"/>
      <c r="F1048" s="447"/>
      <c r="G1048" s="448"/>
      <c r="H1048" s="448"/>
      <c r="I1048" s="448"/>
      <c r="J1048" s="448"/>
    </row>
    <row r="1049" ht="14" spans="1:10">
      <c r="A1049" s="430"/>
      <c r="B1049" s="657"/>
      <c r="C1049" s="516" t="s">
        <v>1134</v>
      </c>
      <c r="D1049" s="396"/>
      <c r="E1049" s="446"/>
      <c r="F1049" s="447"/>
      <c r="G1049" s="448"/>
      <c r="H1049" s="448"/>
      <c r="I1049" s="448"/>
      <c r="J1049" s="448"/>
    </row>
    <row r="1050" ht="14" spans="1:10">
      <c r="A1050" s="430"/>
      <c r="B1050" s="657"/>
      <c r="C1050" s="516" t="s">
        <v>1135</v>
      </c>
      <c r="D1050" s="396"/>
      <c r="E1050" s="446"/>
      <c r="F1050" s="447"/>
      <c r="G1050" s="448"/>
      <c r="H1050" s="448"/>
      <c r="I1050" s="448"/>
      <c r="J1050" s="448"/>
    </row>
    <row r="1051" ht="14" spans="1:10">
      <c r="A1051" s="430"/>
      <c r="B1051" s="657"/>
      <c r="C1051" s="516" t="s">
        <v>1136</v>
      </c>
      <c r="D1051" s="396"/>
      <c r="E1051" s="446"/>
      <c r="F1051" s="447"/>
      <c r="G1051" s="448"/>
      <c r="H1051" s="448"/>
      <c r="I1051" s="448"/>
      <c r="J1051" s="448"/>
    </row>
    <row r="1052" ht="14" spans="1:10">
      <c r="A1052" s="430"/>
      <c r="B1052" s="657"/>
      <c r="C1052" s="516" t="s">
        <v>1137</v>
      </c>
      <c r="D1052" s="396"/>
      <c r="E1052" s="446"/>
      <c r="F1052" s="447"/>
      <c r="G1052" s="448"/>
      <c r="H1052" s="448"/>
      <c r="I1052" s="448"/>
      <c r="J1052" s="448"/>
    </row>
    <row r="1053" ht="14" spans="1:10">
      <c r="A1053" s="430"/>
      <c r="B1053" s="657"/>
      <c r="C1053" s="516" t="s">
        <v>1138</v>
      </c>
      <c r="D1053" s="396"/>
      <c r="E1053" s="446"/>
      <c r="F1053" s="447"/>
      <c r="G1053" s="448"/>
      <c r="H1053" s="448"/>
      <c r="I1053" s="448"/>
      <c r="J1053" s="448"/>
    </row>
    <row r="1054" ht="14.75" spans="1:10">
      <c r="A1054" s="430"/>
      <c r="B1054" s="657"/>
      <c r="C1054" s="689"/>
      <c r="D1054" s="396"/>
      <c r="E1054" s="446"/>
      <c r="F1054" s="450"/>
      <c r="G1054" s="451"/>
      <c r="H1054" s="451"/>
      <c r="I1054" s="451"/>
      <c r="J1054" s="448"/>
    </row>
    <row r="1055" ht="36" customHeight="1" spans="1:10">
      <c r="A1055" s="521"/>
      <c r="B1055" s="815">
        <v>7.1</v>
      </c>
      <c r="C1055" s="629" t="s">
        <v>1139</v>
      </c>
      <c r="D1055" s="393">
        <v>5</v>
      </c>
      <c r="E1055" s="443">
        <v>5</v>
      </c>
      <c r="F1055" s="447">
        <v>5</v>
      </c>
      <c r="G1055" s="445"/>
      <c r="H1055" s="445"/>
      <c r="I1055" s="445"/>
      <c r="J1055" s="445"/>
    </row>
    <row r="1056" ht="14" spans="1:10">
      <c r="A1056" s="521"/>
      <c r="B1056" s="815"/>
      <c r="C1056" s="629"/>
      <c r="D1056" s="396"/>
      <c r="E1056" s="446"/>
      <c r="F1056" s="447"/>
      <c r="G1056" s="448"/>
      <c r="H1056" s="448"/>
      <c r="I1056" s="448"/>
      <c r="J1056" s="448"/>
    </row>
    <row r="1057" ht="14" spans="1:10">
      <c r="A1057" s="521"/>
      <c r="B1057" s="657"/>
      <c r="C1057" s="504" t="s">
        <v>1140</v>
      </c>
      <c r="D1057" s="396"/>
      <c r="E1057" s="446"/>
      <c r="F1057" s="447"/>
      <c r="G1057" s="448"/>
      <c r="H1057" s="448"/>
      <c r="I1057" s="448"/>
      <c r="J1057" s="448"/>
    </row>
    <row r="1058" ht="14" spans="1:10">
      <c r="A1058" s="521"/>
      <c r="B1058" s="657"/>
      <c r="C1058" s="504" t="s">
        <v>1141</v>
      </c>
      <c r="D1058" s="396"/>
      <c r="E1058" s="446"/>
      <c r="F1058" s="447"/>
      <c r="G1058" s="448"/>
      <c r="H1058" s="448"/>
      <c r="I1058" s="448"/>
      <c r="J1058" s="448"/>
    </row>
    <row r="1059" ht="14" spans="1:10">
      <c r="A1059" s="521"/>
      <c r="B1059" s="657"/>
      <c r="C1059" s="504" t="s">
        <v>1142</v>
      </c>
      <c r="D1059" s="396"/>
      <c r="E1059" s="446"/>
      <c r="F1059" s="447"/>
      <c r="G1059" s="448"/>
      <c r="H1059" s="448"/>
      <c r="I1059" s="448"/>
      <c r="J1059" s="448"/>
    </row>
    <row r="1060" ht="14" spans="1:10">
      <c r="A1060" s="521"/>
      <c r="C1060" s="404" t="s">
        <v>1143</v>
      </c>
      <c r="D1060" s="396"/>
      <c r="E1060" s="446"/>
      <c r="F1060" s="447"/>
      <c r="G1060" s="448"/>
      <c r="H1060" s="448"/>
      <c r="I1060" s="448"/>
      <c r="J1060" s="448"/>
    </row>
    <row r="1061" ht="14" spans="1:10">
      <c r="A1061" s="521"/>
      <c r="B1061" s="657"/>
      <c r="C1061" s="504" t="s">
        <v>1144</v>
      </c>
      <c r="D1061" s="396"/>
      <c r="E1061" s="446"/>
      <c r="F1061" s="447"/>
      <c r="G1061" s="448"/>
      <c r="H1061" s="448"/>
      <c r="I1061" s="448"/>
      <c r="J1061" s="448"/>
    </row>
    <row r="1062" ht="14.75" spans="1:10">
      <c r="A1062" s="430"/>
      <c r="B1062" s="816"/>
      <c r="C1062" s="569"/>
      <c r="D1062" s="400"/>
      <c r="E1062" s="449"/>
      <c r="F1062" s="450"/>
      <c r="G1062" s="451"/>
      <c r="H1062" s="451"/>
      <c r="I1062" s="451"/>
      <c r="J1062" s="448"/>
    </row>
    <row r="1063" ht="33" customHeight="1" spans="1:10">
      <c r="A1063" s="507"/>
      <c r="B1063" s="817">
        <v>7.1</v>
      </c>
      <c r="C1063" s="497" t="s">
        <v>1145</v>
      </c>
      <c r="D1063" s="818">
        <v>5</v>
      </c>
      <c r="E1063" s="822">
        <v>5</v>
      </c>
      <c r="F1063" s="444">
        <v>5</v>
      </c>
      <c r="G1063" s="445"/>
      <c r="H1063" s="445"/>
      <c r="I1063" s="445"/>
      <c r="J1063" s="468"/>
    </row>
    <row r="1064" ht="14.25" customHeight="1" spans="1:10">
      <c r="A1064" s="507"/>
      <c r="B1064" s="657"/>
      <c r="C1064" s="395"/>
      <c r="D1064" s="775"/>
      <c r="E1064" s="777"/>
      <c r="F1064" s="447"/>
      <c r="G1064" s="448"/>
      <c r="H1064" s="448"/>
      <c r="I1064" s="448"/>
      <c r="J1064" s="469"/>
    </row>
    <row r="1065" ht="17.5" customHeight="1" spans="1:10">
      <c r="A1065" s="507"/>
      <c r="B1065" s="657"/>
      <c r="C1065" s="395" t="s">
        <v>1146</v>
      </c>
      <c r="D1065" s="775"/>
      <c r="E1065" s="777"/>
      <c r="F1065" s="447"/>
      <c r="G1065" s="448"/>
      <c r="H1065" s="448"/>
      <c r="I1065" s="448"/>
      <c r="J1065" s="469"/>
    </row>
    <row r="1066" ht="15" customHeight="1" spans="1:10">
      <c r="A1066" s="507"/>
      <c r="B1066" s="657"/>
      <c r="C1066" s="516" t="s">
        <v>1147</v>
      </c>
      <c r="D1066" s="396"/>
      <c r="E1066" s="446"/>
      <c r="F1066" s="447"/>
      <c r="G1066" s="448"/>
      <c r="H1066" s="448"/>
      <c r="I1066" s="448"/>
      <c r="J1066" s="469"/>
    </row>
    <row r="1067" ht="15" customHeight="1" spans="1:10">
      <c r="A1067" s="507"/>
      <c r="B1067" s="657"/>
      <c r="C1067" s="516" t="s">
        <v>1148</v>
      </c>
      <c r="D1067" s="396"/>
      <c r="E1067" s="446"/>
      <c r="F1067" s="447"/>
      <c r="G1067" s="448"/>
      <c r="H1067" s="448"/>
      <c r="I1067" s="448"/>
      <c r="J1067" s="469"/>
    </row>
    <row r="1068" ht="15" customHeight="1" spans="1:10">
      <c r="A1068" s="507"/>
      <c r="B1068" s="657"/>
      <c r="C1068" s="516" t="s">
        <v>1149</v>
      </c>
      <c r="D1068" s="396"/>
      <c r="E1068" s="446"/>
      <c r="F1068" s="447"/>
      <c r="G1068" s="448"/>
      <c r="H1068" s="448"/>
      <c r="I1068" s="448"/>
      <c r="J1068" s="469"/>
    </row>
    <row r="1069" ht="14" spans="1:10">
      <c r="A1069" s="507"/>
      <c r="B1069" s="657"/>
      <c r="C1069" s="516" t="s">
        <v>1150</v>
      </c>
      <c r="D1069" s="396"/>
      <c r="E1069" s="446"/>
      <c r="F1069" s="447"/>
      <c r="G1069" s="448"/>
      <c r="H1069" s="448"/>
      <c r="I1069" s="448"/>
      <c r="J1069" s="469"/>
    </row>
    <row r="1070" ht="14.75" spans="1:10">
      <c r="A1070" s="521"/>
      <c r="B1070" s="657"/>
      <c r="C1070" s="689"/>
      <c r="D1070" s="396"/>
      <c r="E1070" s="446"/>
      <c r="F1070" s="447"/>
      <c r="G1070" s="451"/>
      <c r="H1070" s="451"/>
      <c r="I1070" s="451"/>
      <c r="J1070" s="469"/>
    </row>
    <row r="1071" ht="53.25" customHeight="1" spans="1:10">
      <c r="A1071" s="521"/>
      <c r="B1071" s="819">
        <v>7.1</v>
      </c>
      <c r="C1071" s="555" t="s">
        <v>1151</v>
      </c>
      <c r="D1071" s="393">
        <v>5</v>
      </c>
      <c r="E1071" s="443">
        <v>5</v>
      </c>
      <c r="F1071" s="444">
        <v>5</v>
      </c>
      <c r="G1071" s="445"/>
      <c r="H1071" s="445"/>
      <c r="I1071" s="445"/>
      <c r="J1071" s="445"/>
    </row>
    <row r="1072" ht="14" spans="1:10">
      <c r="A1072" s="521"/>
      <c r="B1072" s="820"/>
      <c r="C1072" s="510"/>
      <c r="D1072" s="396"/>
      <c r="E1072" s="446"/>
      <c r="F1072" s="447"/>
      <c r="G1072" s="448"/>
      <c r="H1072" s="448"/>
      <c r="I1072" s="448"/>
      <c r="J1072" s="448"/>
    </row>
    <row r="1073" ht="14" spans="1:10">
      <c r="A1073" s="521"/>
      <c r="B1073" s="820"/>
      <c r="C1073" s="516" t="s">
        <v>1152</v>
      </c>
      <c r="D1073" s="396"/>
      <c r="E1073" s="446"/>
      <c r="F1073" s="447"/>
      <c r="G1073" s="448"/>
      <c r="H1073" s="448"/>
      <c r="I1073" s="448"/>
      <c r="J1073" s="448"/>
    </row>
    <row r="1074" ht="14" spans="1:10">
      <c r="A1074" s="521"/>
      <c r="B1074" s="820"/>
      <c r="C1074" s="516" t="s">
        <v>1153</v>
      </c>
      <c r="D1074" s="396"/>
      <c r="E1074" s="446"/>
      <c r="F1074" s="447"/>
      <c r="G1074" s="448"/>
      <c r="H1074" s="448"/>
      <c r="I1074" s="448"/>
      <c r="J1074" s="448"/>
    </row>
    <row r="1075" ht="14" spans="1:10">
      <c r="A1075" s="521"/>
      <c r="B1075" s="820"/>
      <c r="C1075" s="516" t="s">
        <v>1154</v>
      </c>
      <c r="D1075" s="396"/>
      <c r="E1075" s="446"/>
      <c r="F1075" s="447"/>
      <c r="G1075" s="448"/>
      <c r="H1075" s="448"/>
      <c r="I1075" s="448"/>
      <c r="J1075" s="448"/>
    </row>
    <row r="1076" ht="14" spans="1:10">
      <c r="A1076" s="521"/>
      <c r="B1076" s="820"/>
      <c r="C1076" s="516" t="s">
        <v>1155</v>
      </c>
      <c r="D1076" s="396"/>
      <c r="E1076" s="446"/>
      <c r="F1076" s="447"/>
      <c r="G1076" s="448"/>
      <c r="H1076" s="448"/>
      <c r="I1076" s="448"/>
      <c r="J1076" s="448"/>
    </row>
    <row r="1077" ht="14" spans="1:10">
      <c r="A1077" s="521"/>
      <c r="B1077" s="820"/>
      <c r="C1077" s="516" t="s">
        <v>1156</v>
      </c>
      <c r="D1077" s="396"/>
      <c r="E1077" s="446"/>
      <c r="F1077" s="447"/>
      <c r="G1077" s="448"/>
      <c r="H1077" s="448"/>
      <c r="I1077" s="448"/>
      <c r="J1077" s="448"/>
    </row>
    <row r="1078" ht="14.75" spans="1:10">
      <c r="A1078" s="521"/>
      <c r="B1078" s="821"/>
      <c r="C1078" s="689"/>
      <c r="D1078" s="400"/>
      <c r="E1078" s="449"/>
      <c r="F1078" s="450"/>
      <c r="G1078" s="451"/>
      <c r="H1078" s="451"/>
      <c r="I1078" s="451"/>
      <c r="J1078" s="448"/>
    </row>
    <row r="1079" ht="34.5" customHeight="1" spans="1:10">
      <c r="A1079" s="521"/>
      <c r="B1079" s="819">
        <v>7.1</v>
      </c>
      <c r="C1079" s="555" t="s">
        <v>1157</v>
      </c>
      <c r="D1079" s="393">
        <v>5</v>
      </c>
      <c r="E1079" s="443">
        <v>5</v>
      </c>
      <c r="F1079" s="444">
        <v>5</v>
      </c>
      <c r="G1079" s="445"/>
      <c r="H1079" s="445"/>
      <c r="I1079" s="445"/>
      <c r="J1079" s="445"/>
    </row>
    <row r="1080" ht="14" spans="1:10">
      <c r="A1080" s="521"/>
      <c r="B1080" s="820"/>
      <c r="C1080" s="510"/>
      <c r="D1080" s="396"/>
      <c r="E1080" s="446"/>
      <c r="F1080" s="447"/>
      <c r="G1080" s="448"/>
      <c r="H1080" s="448"/>
      <c r="I1080" s="448"/>
      <c r="J1080" s="448"/>
    </row>
    <row r="1081" ht="14" spans="1:10">
      <c r="A1081" s="521"/>
      <c r="B1081" s="820"/>
      <c r="C1081" s="516" t="s">
        <v>1158</v>
      </c>
      <c r="D1081" s="396"/>
      <c r="E1081" s="446"/>
      <c r="F1081" s="447"/>
      <c r="G1081" s="448"/>
      <c r="H1081" s="448"/>
      <c r="I1081" s="448"/>
      <c r="J1081" s="448"/>
    </row>
    <row r="1082" ht="14" spans="1:10">
      <c r="A1082" s="521"/>
      <c r="B1082" s="820"/>
      <c r="C1082" s="516" t="s">
        <v>1159</v>
      </c>
      <c r="D1082" s="396"/>
      <c r="E1082" s="446"/>
      <c r="F1082" s="447"/>
      <c r="G1082" s="448"/>
      <c r="H1082" s="448"/>
      <c r="I1082" s="448"/>
      <c r="J1082" s="448"/>
    </row>
    <row r="1083" ht="14" spans="1:10">
      <c r="A1083" s="521"/>
      <c r="B1083" s="820"/>
      <c r="C1083" s="516" t="s">
        <v>1160</v>
      </c>
      <c r="D1083" s="396"/>
      <c r="E1083" s="446"/>
      <c r="F1083" s="447"/>
      <c r="G1083" s="448"/>
      <c r="H1083" s="448"/>
      <c r="I1083" s="448"/>
      <c r="J1083" s="448"/>
    </row>
    <row r="1084" ht="14" spans="1:10">
      <c r="A1084" s="521"/>
      <c r="B1084" s="820"/>
      <c r="C1084" s="516" t="s">
        <v>1161</v>
      </c>
      <c r="D1084" s="396"/>
      <c r="E1084" s="446"/>
      <c r="F1084" s="447"/>
      <c r="G1084" s="448"/>
      <c r="H1084" s="448"/>
      <c r="I1084" s="448"/>
      <c r="J1084" s="448"/>
    </row>
    <row r="1085" ht="14" spans="1:10">
      <c r="A1085" s="521"/>
      <c r="B1085" s="820"/>
      <c r="C1085" s="516" t="s">
        <v>1162</v>
      </c>
      <c r="D1085" s="396"/>
      <c r="E1085" s="446"/>
      <c r="F1085" s="447"/>
      <c r="G1085" s="448"/>
      <c r="H1085" s="448"/>
      <c r="I1085" s="448"/>
      <c r="J1085" s="448"/>
    </row>
    <row r="1086" ht="14.75" spans="1:10">
      <c r="A1086" s="521"/>
      <c r="B1086" s="821"/>
      <c r="C1086" s="689"/>
      <c r="D1086" s="400"/>
      <c r="E1086" s="449"/>
      <c r="F1086" s="450"/>
      <c r="G1086" s="451"/>
      <c r="H1086" s="451"/>
      <c r="I1086" s="451"/>
      <c r="J1086" s="448"/>
    </row>
    <row r="1087" ht="66.75" customHeight="1" spans="1:10">
      <c r="A1087" s="507"/>
      <c r="B1087" s="817">
        <v>7.1</v>
      </c>
      <c r="C1087" s="509" t="s">
        <v>1163</v>
      </c>
      <c r="D1087" s="606">
        <v>5</v>
      </c>
      <c r="E1087" s="443">
        <v>5</v>
      </c>
      <c r="F1087" s="444">
        <v>5</v>
      </c>
      <c r="G1087" s="445"/>
      <c r="H1087" s="445"/>
      <c r="I1087" s="445"/>
      <c r="J1087" s="445"/>
    </row>
    <row r="1088" ht="14" spans="1:10">
      <c r="A1088" s="507"/>
      <c r="B1088" s="657"/>
      <c r="C1088" s="510"/>
      <c r="D1088" s="607"/>
      <c r="E1088" s="446"/>
      <c r="F1088" s="447"/>
      <c r="G1088" s="448"/>
      <c r="H1088" s="448"/>
      <c r="I1088" s="448"/>
      <c r="J1088" s="448"/>
    </row>
    <row r="1089" ht="14" spans="1:10">
      <c r="A1089" s="507"/>
      <c r="B1089" s="657"/>
      <c r="C1089" s="516" t="s">
        <v>1164</v>
      </c>
      <c r="D1089" s="607"/>
      <c r="E1089" s="446"/>
      <c r="F1089" s="447"/>
      <c r="G1089" s="448"/>
      <c r="H1089" s="448"/>
      <c r="I1089" s="448"/>
      <c r="J1089" s="448"/>
    </row>
    <row r="1090" ht="14" spans="1:10">
      <c r="A1090" s="507"/>
      <c r="B1090" s="657"/>
      <c r="C1090" s="516" t="s">
        <v>1165</v>
      </c>
      <c r="D1090" s="607"/>
      <c r="E1090" s="446"/>
      <c r="F1090" s="447"/>
      <c r="G1090" s="448"/>
      <c r="H1090" s="448"/>
      <c r="I1090" s="448"/>
      <c r="J1090" s="448"/>
    </row>
    <row r="1091" ht="14" spans="1:10">
      <c r="A1091" s="507"/>
      <c r="B1091" s="657"/>
      <c r="C1091" s="516" t="s">
        <v>1166</v>
      </c>
      <c r="D1091" s="607"/>
      <c r="E1091" s="446"/>
      <c r="F1091" s="447"/>
      <c r="G1091" s="448"/>
      <c r="H1091" s="448"/>
      <c r="I1091" s="448"/>
      <c r="J1091" s="448"/>
    </row>
    <row r="1092" ht="28" spans="1:10">
      <c r="A1092" s="507"/>
      <c r="B1092" s="657"/>
      <c r="C1092" s="516" t="s">
        <v>1167</v>
      </c>
      <c r="D1092" s="607"/>
      <c r="E1092" s="446"/>
      <c r="F1092" s="447"/>
      <c r="G1092" s="448"/>
      <c r="H1092" s="448"/>
      <c r="I1092" s="448"/>
      <c r="J1092" s="448"/>
    </row>
    <row r="1093" ht="28" spans="1:10">
      <c r="A1093" s="507"/>
      <c r="B1093" s="657"/>
      <c r="C1093" s="516" t="s">
        <v>1168</v>
      </c>
      <c r="D1093" s="607"/>
      <c r="E1093" s="446"/>
      <c r="F1093" s="447"/>
      <c r="G1093" s="448"/>
      <c r="H1093" s="448"/>
      <c r="I1093" s="448"/>
      <c r="J1093" s="448"/>
    </row>
    <row r="1094" ht="14" spans="1:10">
      <c r="A1094" s="521"/>
      <c r="B1094" s="657"/>
      <c r="C1094" s="423" t="s">
        <v>1169</v>
      </c>
      <c r="D1094" s="607"/>
      <c r="E1094" s="446"/>
      <c r="F1094" s="447"/>
      <c r="G1094" s="448"/>
      <c r="H1094" s="448"/>
      <c r="I1094" s="448"/>
      <c r="J1094" s="448"/>
    </row>
    <row r="1095" ht="14.75" spans="1:10">
      <c r="A1095" s="521"/>
      <c r="B1095" s="657"/>
      <c r="C1095" s="617"/>
      <c r="D1095" s="823"/>
      <c r="E1095" s="446"/>
      <c r="F1095" s="447"/>
      <c r="G1095" s="451"/>
      <c r="H1095" s="451"/>
      <c r="I1095" s="451"/>
      <c r="J1095" s="448"/>
    </row>
    <row r="1096" ht="14.75" spans="1:10">
      <c r="A1096" s="521"/>
      <c r="B1096" s="657"/>
      <c r="C1096" s="598" t="s">
        <v>1170</v>
      </c>
      <c r="D1096" s="824">
        <f>SUM(D988:D1095)</f>
        <v>65</v>
      </c>
      <c r="E1096" s="824">
        <f t="shared" ref="E1096:F1096" si="2">SUM(E988:E1095)</f>
        <v>65</v>
      </c>
      <c r="F1096" s="824">
        <f t="shared" si="2"/>
        <v>65</v>
      </c>
      <c r="G1096" s="826"/>
      <c r="H1096" s="827"/>
      <c r="I1096" s="827"/>
      <c r="J1096" s="589"/>
    </row>
    <row r="1097" ht="14.75" spans="1:10">
      <c r="A1097" s="521"/>
      <c r="B1097" s="657"/>
      <c r="C1097" s="598" t="s">
        <v>1171</v>
      </c>
      <c r="D1097" s="825"/>
      <c r="E1097" s="828">
        <f>E1096/D1096*10</f>
        <v>10</v>
      </c>
      <c r="F1097" s="829">
        <f>F1096/D1096*10</f>
        <v>10</v>
      </c>
      <c r="G1097" s="578"/>
      <c r="H1097" s="579"/>
      <c r="I1097" s="579"/>
      <c r="J1097" s="590"/>
    </row>
    <row r="1098" ht="14.75" spans="1:10">
      <c r="A1098" s="521"/>
      <c r="B1098" s="657"/>
      <c r="C1098" s="598" t="s">
        <v>1172</v>
      </c>
      <c r="D1098" s="675"/>
      <c r="E1098" s="575">
        <f>E1096/D1096*100</f>
        <v>100</v>
      </c>
      <c r="F1098" s="829">
        <f>F1096/D1096*100</f>
        <v>100</v>
      </c>
      <c r="G1098" s="578"/>
      <c r="H1098" s="579"/>
      <c r="I1098" s="579"/>
      <c r="J1098" s="590"/>
    </row>
    <row r="1099" ht="14.75" spans="1:10">
      <c r="A1099" s="521"/>
      <c r="B1099" s="657"/>
      <c r="C1099" s="658"/>
      <c r="D1099" s="675"/>
      <c r="E1099" s="575"/>
      <c r="F1099" s="599"/>
      <c r="G1099" s="673"/>
      <c r="H1099" s="674"/>
      <c r="I1099" s="674"/>
      <c r="J1099" s="590"/>
    </row>
    <row r="1100" ht="14.75" spans="1:10">
      <c r="A1100" s="521"/>
      <c r="B1100" s="657"/>
      <c r="C1100" s="658" t="s">
        <v>1173</v>
      </c>
      <c r="D1100" s="659">
        <f>D201+D330+D500+D698+D828+D982+D1096</f>
        <v>605</v>
      </c>
      <c r="E1100" s="675">
        <f>E201+E330+E500+E698+E828+E982+E1096</f>
        <v>605</v>
      </c>
      <c r="F1100" s="675">
        <f>F201+F330+F500+F698+F828+F982+F1096</f>
        <v>605</v>
      </c>
      <c r="G1100" s="676"/>
      <c r="H1100" s="677"/>
      <c r="I1100" s="677"/>
      <c r="J1100" s="590"/>
    </row>
    <row r="1101" ht="14.75" spans="1:10">
      <c r="A1101" s="660"/>
      <c r="B1101" s="661"/>
      <c r="C1101" s="662" t="s">
        <v>1174</v>
      </c>
      <c r="D1101" s="663"/>
      <c r="E1101" s="663">
        <f>E202+E331+E501+E699+E829+E983+E1097</f>
        <v>100</v>
      </c>
      <c r="F1101" s="663">
        <f>F202+F331+F501+F699+F829+F983+F1097</f>
        <v>100</v>
      </c>
      <c r="G1101" s="678"/>
      <c r="H1101" s="679"/>
      <c r="I1101" s="679"/>
      <c r="J1101" s="681"/>
    </row>
    <row r="1102" ht="14.75" spans="1:10">
      <c r="A1102" s="664"/>
      <c r="B1102" s="665"/>
      <c r="C1102" s="666"/>
      <c r="D1102" s="666"/>
      <c r="E1102" s="666"/>
      <c r="F1102" s="666"/>
      <c r="G1102" s="680"/>
      <c r="H1102" s="666"/>
      <c r="I1102" s="666"/>
      <c r="J1102" s="591"/>
    </row>
    <row r="1105" spans="2:2">
      <c r="B1105" s="667" t="s">
        <v>203</v>
      </c>
    </row>
    <row r="1106" spans="2:3">
      <c r="B1106" s="668"/>
      <c r="C1106" s="368" t="s">
        <v>968</v>
      </c>
    </row>
    <row r="1107" spans="2:3">
      <c r="B1107" s="669"/>
      <c r="C1107" s="368" t="s">
        <v>969</v>
      </c>
    </row>
    <row r="1108" spans="2:3">
      <c r="B1108" s="670" t="s">
        <v>970</v>
      </c>
      <c r="C1108" s="368" t="s">
        <v>971</v>
      </c>
    </row>
    <row r="1109" spans="2:3">
      <c r="B1109" s="671" t="s">
        <v>972</v>
      </c>
      <c r="C1109" s="368" t="s">
        <v>973</v>
      </c>
    </row>
  </sheetData>
  <mergeCells count="956">
    <mergeCell ref="C1:F1"/>
    <mergeCell ref="C2:F2"/>
    <mergeCell ref="C3:F3"/>
    <mergeCell ref="C4:F4"/>
    <mergeCell ref="C6:J6"/>
    <mergeCell ref="E7:F7"/>
    <mergeCell ref="G7:I7"/>
    <mergeCell ref="C9:J9"/>
    <mergeCell ref="C66:J66"/>
    <mergeCell ref="K83:L83"/>
    <mergeCell ref="C149:J149"/>
    <mergeCell ref="C204:F204"/>
    <mergeCell ref="C261:F261"/>
    <mergeCell ref="C289:F289"/>
    <mergeCell ref="C360:F360"/>
    <mergeCell ref="C433:F433"/>
    <mergeCell ref="C482:F482"/>
    <mergeCell ref="C504:F504"/>
    <mergeCell ref="C678:F678"/>
    <mergeCell ref="K679:L679"/>
    <mergeCell ref="C702:F702"/>
    <mergeCell ref="C766:F766"/>
    <mergeCell ref="C791:F791"/>
    <mergeCell ref="C801:F801"/>
    <mergeCell ref="C832:F832"/>
    <mergeCell ref="C883:F883"/>
    <mergeCell ref="C921:F921"/>
    <mergeCell ref="C957:F957"/>
    <mergeCell ref="C987:F987"/>
    <mergeCell ref="A1:A4"/>
    <mergeCell ref="A7:A8"/>
    <mergeCell ref="A9:A10"/>
    <mergeCell ref="A11:A13"/>
    <mergeCell ref="A58:A59"/>
    <mergeCell ref="A66:A67"/>
    <mergeCell ref="A90:A92"/>
    <mergeCell ref="A107:A109"/>
    <mergeCell ref="A149:A152"/>
    <mergeCell ref="A177:A179"/>
    <mergeCell ref="A204:A205"/>
    <mergeCell ref="A232:A234"/>
    <mergeCell ref="A235:A236"/>
    <mergeCell ref="A261:A262"/>
    <mergeCell ref="A271:A272"/>
    <mergeCell ref="A289:A290"/>
    <mergeCell ref="A334:A335"/>
    <mergeCell ref="A336:A343"/>
    <mergeCell ref="A360:A361"/>
    <mergeCell ref="A390:A394"/>
    <mergeCell ref="A442:A443"/>
    <mergeCell ref="A450:A451"/>
    <mergeCell ref="A474:A475"/>
    <mergeCell ref="A482:A486"/>
    <mergeCell ref="A504:A505"/>
    <mergeCell ref="A518:A519"/>
    <mergeCell ref="A527:A529"/>
    <mergeCell ref="A618:A620"/>
    <mergeCell ref="A622:A624"/>
    <mergeCell ref="A635:A637"/>
    <mergeCell ref="A654:A656"/>
    <mergeCell ref="A667:A669"/>
    <mergeCell ref="A678:A680"/>
    <mergeCell ref="A718:A723"/>
    <mergeCell ref="A725:A727"/>
    <mergeCell ref="A732:A733"/>
    <mergeCell ref="A746:A749"/>
    <mergeCell ref="A757:A758"/>
    <mergeCell ref="A762:A763"/>
    <mergeCell ref="A791:A792"/>
    <mergeCell ref="A796:A797"/>
    <mergeCell ref="A819:A820"/>
    <mergeCell ref="A824:A825"/>
    <mergeCell ref="A832:A833"/>
    <mergeCell ref="A857:A858"/>
    <mergeCell ref="A883:A884"/>
    <mergeCell ref="A891:A898"/>
    <mergeCell ref="A902:A906"/>
    <mergeCell ref="A917:A918"/>
    <mergeCell ref="A921:A922"/>
    <mergeCell ref="A957:A958"/>
    <mergeCell ref="A962:A963"/>
    <mergeCell ref="A974:A982"/>
    <mergeCell ref="A987:A989"/>
    <mergeCell ref="A990:A994"/>
    <mergeCell ref="A1005:A1009"/>
    <mergeCell ref="A1029:A1036"/>
    <mergeCell ref="A1039:A1042"/>
    <mergeCell ref="A1063:A1069"/>
    <mergeCell ref="A1087:A1093"/>
    <mergeCell ref="B7:B8"/>
    <mergeCell ref="B335:B336"/>
    <mergeCell ref="C7:C8"/>
    <mergeCell ref="C335:C336"/>
    <mergeCell ref="D10:D18"/>
    <mergeCell ref="D19:D25"/>
    <mergeCell ref="D26:D33"/>
    <mergeCell ref="D34:D41"/>
    <mergeCell ref="D42:D49"/>
    <mergeCell ref="D50:D57"/>
    <mergeCell ref="D58:D65"/>
    <mergeCell ref="D67:D74"/>
    <mergeCell ref="D75:D82"/>
    <mergeCell ref="D83:D91"/>
    <mergeCell ref="D92:D99"/>
    <mergeCell ref="D100:D108"/>
    <mergeCell ref="D109:D116"/>
    <mergeCell ref="D117:D124"/>
    <mergeCell ref="D125:D132"/>
    <mergeCell ref="D133:D140"/>
    <mergeCell ref="D141:D148"/>
    <mergeCell ref="D150:D158"/>
    <mergeCell ref="D159:D167"/>
    <mergeCell ref="D168:D176"/>
    <mergeCell ref="D177:D185"/>
    <mergeCell ref="D186:D193"/>
    <mergeCell ref="D194:D200"/>
    <mergeCell ref="D205:D214"/>
    <mergeCell ref="D215:D223"/>
    <mergeCell ref="D224:D234"/>
    <mergeCell ref="D235:D242"/>
    <mergeCell ref="D243:D251"/>
    <mergeCell ref="D252:D260"/>
    <mergeCell ref="D262:D270"/>
    <mergeCell ref="D271:D279"/>
    <mergeCell ref="D280:D288"/>
    <mergeCell ref="D290:D297"/>
    <mergeCell ref="D298:D305"/>
    <mergeCell ref="D306:D313"/>
    <mergeCell ref="D314:D321"/>
    <mergeCell ref="D322:D329"/>
    <mergeCell ref="D335:D343"/>
    <mergeCell ref="D344:D351"/>
    <mergeCell ref="D352:D359"/>
    <mergeCell ref="D361:D368"/>
    <mergeCell ref="D369:D376"/>
    <mergeCell ref="D377:D384"/>
    <mergeCell ref="D385:D392"/>
    <mergeCell ref="D393:D400"/>
    <mergeCell ref="D401:D408"/>
    <mergeCell ref="D409:D416"/>
    <mergeCell ref="D417:D424"/>
    <mergeCell ref="D425:D432"/>
    <mergeCell ref="D434:D441"/>
    <mergeCell ref="D442:D449"/>
    <mergeCell ref="D450:D457"/>
    <mergeCell ref="D458:D465"/>
    <mergeCell ref="D466:D473"/>
    <mergeCell ref="D474:D481"/>
    <mergeCell ref="D483:D490"/>
    <mergeCell ref="D491:D499"/>
    <mergeCell ref="D505:D511"/>
    <mergeCell ref="D512:D519"/>
    <mergeCell ref="D520:D528"/>
    <mergeCell ref="D529:D536"/>
    <mergeCell ref="D537:D546"/>
    <mergeCell ref="D547:D554"/>
    <mergeCell ref="D555:D562"/>
    <mergeCell ref="D563:D570"/>
    <mergeCell ref="D571:D578"/>
    <mergeCell ref="D579:D586"/>
    <mergeCell ref="D587:D595"/>
    <mergeCell ref="D596:D604"/>
    <mergeCell ref="D605:D612"/>
    <mergeCell ref="D613:D621"/>
    <mergeCell ref="D622:D629"/>
    <mergeCell ref="D630:D637"/>
    <mergeCell ref="D638:D645"/>
    <mergeCell ref="D646:D653"/>
    <mergeCell ref="D654:D661"/>
    <mergeCell ref="D662:D670"/>
    <mergeCell ref="D671:D677"/>
    <mergeCell ref="D679:D697"/>
    <mergeCell ref="D703:D712"/>
    <mergeCell ref="D713:D720"/>
    <mergeCell ref="D721:D731"/>
    <mergeCell ref="D732:D739"/>
    <mergeCell ref="D740:D747"/>
    <mergeCell ref="D748:D756"/>
    <mergeCell ref="D757:D765"/>
    <mergeCell ref="D767:D774"/>
    <mergeCell ref="D775:D782"/>
    <mergeCell ref="D783:D790"/>
    <mergeCell ref="D792:D800"/>
    <mergeCell ref="D802:D810"/>
    <mergeCell ref="D811:D818"/>
    <mergeCell ref="D819:D827"/>
    <mergeCell ref="D833:D840"/>
    <mergeCell ref="D841:D848"/>
    <mergeCell ref="D849:D856"/>
    <mergeCell ref="D857:D864"/>
    <mergeCell ref="D865:D873"/>
    <mergeCell ref="D874:D882"/>
    <mergeCell ref="D884:D892"/>
    <mergeCell ref="D893:D903"/>
    <mergeCell ref="D904:D911"/>
    <mergeCell ref="D912:D920"/>
    <mergeCell ref="D922:D930"/>
    <mergeCell ref="D931:D938"/>
    <mergeCell ref="D939:D947"/>
    <mergeCell ref="D948:D956"/>
    <mergeCell ref="D958:D965"/>
    <mergeCell ref="D966:D973"/>
    <mergeCell ref="D974:D981"/>
    <mergeCell ref="D988:D996"/>
    <mergeCell ref="D997:D1004"/>
    <mergeCell ref="D1005:D1012"/>
    <mergeCell ref="D1013:D1020"/>
    <mergeCell ref="D1021:D1028"/>
    <mergeCell ref="D1029:D1037"/>
    <mergeCell ref="D1038:D1046"/>
    <mergeCell ref="D1047:D1054"/>
    <mergeCell ref="D1055:D1062"/>
    <mergeCell ref="D1063:D1070"/>
    <mergeCell ref="D1071:D1078"/>
    <mergeCell ref="D1079:D1086"/>
    <mergeCell ref="D1087:D1095"/>
    <mergeCell ref="E10:E18"/>
    <mergeCell ref="E19:E25"/>
    <mergeCell ref="E26:E33"/>
    <mergeCell ref="E34:E41"/>
    <mergeCell ref="E42:E49"/>
    <mergeCell ref="E50:E57"/>
    <mergeCell ref="E58:E65"/>
    <mergeCell ref="E67:E74"/>
    <mergeCell ref="E75:E82"/>
    <mergeCell ref="E83:E91"/>
    <mergeCell ref="E92:E99"/>
    <mergeCell ref="E100:E108"/>
    <mergeCell ref="E109:E116"/>
    <mergeCell ref="E117:E124"/>
    <mergeCell ref="E125:E132"/>
    <mergeCell ref="E133:E140"/>
    <mergeCell ref="E141:E148"/>
    <mergeCell ref="E150:E158"/>
    <mergeCell ref="E159:E167"/>
    <mergeCell ref="E168:E176"/>
    <mergeCell ref="E177:E185"/>
    <mergeCell ref="E186:E193"/>
    <mergeCell ref="E194:E200"/>
    <mergeCell ref="E205:E214"/>
    <mergeCell ref="E215:E223"/>
    <mergeCell ref="E224:E234"/>
    <mergeCell ref="E235:E242"/>
    <mergeCell ref="E243:E251"/>
    <mergeCell ref="E252:E260"/>
    <mergeCell ref="E262:E270"/>
    <mergeCell ref="E271:E279"/>
    <mergeCell ref="E280:E288"/>
    <mergeCell ref="E290:E297"/>
    <mergeCell ref="E298:E305"/>
    <mergeCell ref="E306:E313"/>
    <mergeCell ref="E314:E321"/>
    <mergeCell ref="E322:E329"/>
    <mergeCell ref="E335:E343"/>
    <mergeCell ref="E344:E351"/>
    <mergeCell ref="E352:E359"/>
    <mergeCell ref="E361:E368"/>
    <mergeCell ref="E369:E376"/>
    <mergeCell ref="E377:E384"/>
    <mergeCell ref="E385:E392"/>
    <mergeCell ref="E393:E400"/>
    <mergeCell ref="E401:E408"/>
    <mergeCell ref="E409:E416"/>
    <mergeCell ref="E417:E424"/>
    <mergeCell ref="E425:E432"/>
    <mergeCell ref="E434:E441"/>
    <mergeCell ref="E442:E449"/>
    <mergeCell ref="E450:E457"/>
    <mergeCell ref="E458:E465"/>
    <mergeCell ref="E466:E473"/>
    <mergeCell ref="E474:E481"/>
    <mergeCell ref="E483:E490"/>
    <mergeCell ref="E491:E499"/>
    <mergeCell ref="E505:E511"/>
    <mergeCell ref="E512:E519"/>
    <mergeCell ref="E520:E528"/>
    <mergeCell ref="E529:E536"/>
    <mergeCell ref="E537:E546"/>
    <mergeCell ref="E547:E554"/>
    <mergeCell ref="E555:E562"/>
    <mergeCell ref="E563:E570"/>
    <mergeCell ref="E571:E578"/>
    <mergeCell ref="E579:E586"/>
    <mergeCell ref="E587:E595"/>
    <mergeCell ref="E596:E604"/>
    <mergeCell ref="E605:E612"/>
    <mergeCell ref="E613:E621"/>
    <mergeCell ref="E622:E629"/>
    <mergeCell ref="E630:E637"/>
    <mergeCell ref="E638:E645"/>
    <mergeCell ref="E646:E653"/>
    <mergeCell ref="E654:E661"/>
    <mergeCell ref="E662:E670"/>
    <mergeCell ref="E671:E677"/>
    <mergeCell ref="E679:E697"/>
    <mergeCell ref="E703:E712"/>
    <mergeCell ref="E713:E720"/>
    <mergeCell ref="E721:E731"/>
    <mergeCell ref="E732:E739"/>
    <mergeCell ref="E740:E747"/>
    <mergeCell ref="E748:E756"/>
    <mergeCell ref="E757:E765"/>
    <mergeCell ref="E767:E774"/>
    <mergeCell ref="E775:E782"/>
    <mergeCell ref="E783:E790"/>
    <mergeCell ref="E792:E800"/>
    <mergeCell ref="E802:E810"/>
    <mergeCell ref="E811:E818"/>
    <mergeCell ref="E819:E827"/>
    <mergeCell ref="E833:E840"/>
    <mergeCell ref="E841:E848"/>
    <mergeCell ref="E849:E856"/>
    <mergeCell ref="E857:E864"/>
    <mergeCell ref="E865:E873"/>
    <mergeCell ref="E874:E882"/>
    <mergeCell ref="E884:E892"/>
    <mergeCell ref="E893:E903"/>
    <mergeCell ref="E904:E911"/>
    <mergeCell ref="E912:E920"/>
    <mergeCell ref="E922:E930"/>
    <mergeCell ref="E931:E938"/>
    <mergeCell ref="E939:E947"/>
    <mergeCell ref="E948:E956"/>
    <mergeCell ref="E958:E965"/>
    <mergeCell ref="E966:E973"/>
    <mergeCell ref="E974:E981"/>
    <mergeCell ref="E988:E996"/>
    <mergeCell ref="E997:E1004"/>
    <mergeCell ref="E1005:E1012"/>
    <mergeCell ref="E1013:E1020"/>
    <mergeCell ref="E1021:E1028"/>
    <mergeCell ref="E1029:E1037"/>
    <mergeCell ref="E1038:E1046"/>
    <mergeCell ref="E1047:E1054"/>
    <mergeCell ref="E1055:E1062"/>
    <mergeCell ref="E1063:E1070"/>
    <mergeCell ref="E1071:E1078"/>
    <mergeCell ref="E1079:E1086"/>
    <mergeCell ref="E1087:E1095"/>
    <mergeCell ref="F10:F18"/>
    <mergeCell ref="F19:F25"/>
    <mergeCell ref="F26:F33"/>
    <mergeCell ref="F34:F41"/>
    <mergeCell ref="F42:F49"/>
    <mergeCell ref="F50:F57"/>
    <mergeCell ref="F58:F65"/>
    <mergeCell ref="F67:F74"/>
    <mergeCell ref="F75:F82"/>
    <mergeCell ref="F83:F91"/>
    <mergeCell ref="F92:F99"/>
    <mergeCell ref="F100:F108"/>
    <mergeCell ref="F109:F116"/>
    <mergeCell ref="F117:F124"/>
    <mergeCell ref="F125:F132"/>
    <mergeCell ref="F133:F140"/>
    <mergeCell ref="F141:F148"/>
    <mergeCell ref="F150:F158"/>
    <mergeCell ref="F159:F167"/>
    <mergeCell ref="F168:F176"/>
    <mergeCell ref="F177:F185"/>
    <mergeCell ref="F186:F193"/>
    <mergeCell ref="F194:F200"/>
    <mergeCell ref="F205:F214"/>
    <mergeCell ref="F215:F223"/>
    <mergeCell ref="F224:F234"/>
    <mergeCell ref="F235:F242"/>
    <mergeCell ref="F243:F251"/>
    <mergeCell ref="F252:F260"/>
    <mergeCell ref="F262:F270"/>
    <mergeCell ref="F271:F279"/>
    <mergeCell ref="F280:F288"/>
    <mergeCell ref="F290:F297"/>
    <mergeCell ref="F298:F305"/>
    <mergeCell ref="F306:F313"/>
    <mergeCell ref="F314:F321"/>
    <mergeCell ref="F322:F329"/>
    <mergeCell ref="F335:F343"/>
    <mergeCell ref="F344:F351"/>
    <mergeCell ref="F352:F359"/>
    <mergeCell ref="F361:F368"/>
    <mergeCell ref="F369:F376"/>
    <mergeCell ref="F377:F384"/>
    <mergeCell ref="F385:F392"/>
    <mergeCell ref="F393:F400"/>
    <mergeCell ref="F401:F408"/>
    <mergeCell ref="F409:F416"/>
    <mergeCell ref="F417:F424"/>
    <mergeCell ref="F425:F432"/>
    <mergeCell ref="F434:F441"/>
    <mergeCell ref="F442:F449"/>
    <mergeCell ref="F450:F457"/>
    <mergeCell ref="F458:F465"/>
    <mergeCell ref="F466:F473"/>
    <mergeCell ref="F474:F481"/>
    <mergeCell ref="F483:F490"/>
    <mergeCell ref="F491:F499"/>
    <mergeCell ref="F505:F511"/>
    <mergeCell ref="F512:F519"/>
    <mergeCell ref="F520:F528"/>
    <mergeCell ref="F529:F536"/>
    <mergeCell ref="F537:F546"/>
    <mergeCell ref="F547:F554"/>
    <mergeCell ref="F555:F562"/>
    <mergeCell ref="F563:F570"/>
    <mergeCell ref="F571:F578"/>
    <mergeCell ref="F579:F586"/>
    <mergeCell ref="F587:F595"/>
    <mergeCell ref="F596:F604"/>
    <mergeCell ref="F605:F612"/>
    <mergeCell ref="F613:F621"/>
    <mergeCell ref="F622:F629"/>
    <mergeCell ref="F630:F637"/>
    <mergeCell ref="F638:F645"/>
    <mergeCell ref="F646:F653"/>
    <mergeCell ref="F654:F661"/>
    <mergeCell ref="F662:F670"/>
    <mergeCell ref="F671:F677"/>
    <mergeCell ref="F679:F697"/>
    <mergeCell ref="F703:F712"/>
    <mergeCell ref="F713:F720"/>
    <mergeCell ref="F721:F731"/>
    <mergeCell ref="F732:F739"/>
    <mergeCell ref="F740:F747"/>
    <mergeCell ref="F748:F756"/>
    <mergeCell ref="F757:F765"/>
    <mergeCell ref="F767:F774"/>
    <mergeCell ref="F775:F782"/>
    <mergeCell ref="F783:F790"/>
    <mergeCell ref="F792:F800"/>
    <mergeCell ref="F802:F810"/>
    <mergeCell ref="F811:F818"/>
    <mergeCell ref="F819:F827"/>
    <mergeCell ref="F833:F840"/>
    <mergeCell ref="F841:F848"/>
    <mergeCell ref="F849:F856"/>
    <mergeCell ref="F857:F864"/>
    <mergeCell ref="F865:F873"/>
    <mergeCell ref="F874:F882"/>
    <mergeCell ref="F884:F892"/>
    <mergeCell ref="F893:F903"/>
    <mergeCell ref="F904:F911"/>
    <mergeCell ref="F912:F920"/>
    <mergeCell ref="F922:F930"/>
    <mergeCell ref="F931:F938"/>
    <mergeCell ref="F939:F947"/>
    <mergeCell ref="F948:F956"/>
    <mergeCell ref="F958:F965"/>
    <mergeCell ref="F966:F973"/>
    <mergeCell ref="F974:F981"/>
    <mergeCell ref="F988:F996"/>
    <mergeCell ref="F997:F1004"/>
    <mergeCell ref="F1005:F1012"/>
    <mergeCell ref="F1013:F1020"/>
    <mergeCell ref="F1021:F1028"/>
    <mergeCell ref="F1029:F1037"/>
    <mergeCell ref="F1038:F1046"/>
    <mergeCell ref="F1047:F1054"/>
    <mergeCell ref="F1055:F1062"/>
    <mergeCell ref="F1063:F1070"/>
    <mergeCell ref="F1071:F1078"/>
    <mergeCell ref="F1079:F1086"/>
    <mergeCell ref="F1087:F1095"/>
    <mergeCell ref="G10:G18"/>
    <mergeCell ref="G19:G25"/>
    <mergeCell ref="G26:G33"/>
    <mergeCell ref="G34:G41"/>
    <mergeCell ref="G42:G49"/>
    <mergeCell ref="G50:G57"/>
    <mergeCell ref="G58:G65"/>
    <mergeCell ref="G67:G74"/>
    <mergeCell ref="G75:G82"/>
    <mergeCell ref="G83:G91"/>
    <mergeCell ref="G92:G99"/>
    <mergeCell ref="G100:G108"/>
    <mergeCell ref="G109:G116"/>
    <mergeCell ref="G117:G124"/>
    <mergeCell ref="G125:G132"/>
    <mergeCell ref="G133:G140"/>
    <mergeCell ref="G141:G148"/>
    <mergeCell ref="G150:G158"/>
    <mergeCell ref="G159:G167"/>
    <mergeCell ref="G168:G176"/>
    <mergeCell ref="G177:G185"/>
    <mergeCell ref="G186:G193"/>
    <mergeCell ref="G194:G200"/>
    <mergeCell ref="G205:G214"/>
    <mergeCell ref="G215:G223"/>
    <mergeCell ref="G224:G234"/>
    <mergeCell ref="G235:G242"/>
    <mergeCell ref="G243:G251"/>
    <mergeCell ref="G252:G260"/>
    <mergeCell ref="G262:G270"/>
    <mergeCell ref="G271:G279"/>
    <mergeCell ref="G280:G288"/>
    <mergeCell ref="G290:G297"/>
    <mergeCell ref="G298:G305"/>
    <mergeCell ref="G306:G313"/>
    <mergeCell ref="G314:G321"/>
    <mergeCell ref="G322:G329"/>
    <mergeCell ref="G335:G343"/>
    <mergeCell ref="G344:G351"/>
    <mergeCell ref="G352:G359"/>
    <mergeCell ref="G361:G368"/>
    <mergeCell ref="G369:G376"/>
    <mergeCell ref="G377:G384"/>
    <mergeCell ref="G385:G392"/>
    <mergeCell ref="G393:G400"/>
    <mergeCell ref="G401:G408"/>
    <mergeCell ref="G409:G416"/>
    <mergeCell ref="G417:G424"/>
    <mergeCell ref="G425:G432"/>
    <mergeCell ref="G434:G441"/>
    <mergeCell ref="G442:G449"/>
    <mergeCell ref="G450:G457"/>
    <mergeCell ref="G458:G465"/>
    <mergeCell ref="G466:G473"/>
    <mergeCell ref="G474:G481"/>
    <mergeCell ref="G483:G490"/>
    <mergeCell ref="G491:G499"/>
    <mergeCell ref="G505:G511"/>
    <mergeCell ref="G512:G519"/>
    <mergeCell ref="G520:G528"/>
    <mergeCell ref="G529:G536"/>
    <mergeCell ref="G538:G546"/>
    <mergeCell ref="G547:G554"/>
    <mergeCell ref="G555:G562"/>
    <mergeCell ref="G563:G570"/>
    <mergeCell ref="G571:G578"/>
    <mergeCell ref="G579:G586"/>
    <mergeCell ref="G587:G595"/>
    <mergeCell ref="G596:G604"/>
    <mergeCell ref="G605:G612"/>
    <mergeCell ref="G613:G621"/>
    <mergeCell ref="G622:G629"/>
    <mergeCell ref="G630:G637"/>
    <mergeCell ref="G638:G645"/>
    <mergeCell ref="G646:G653"/>
    <mergeCell ref="G654:G661"/>
    <mergeCell ref="G662:G670"/>
    <mergeCell ref="G671:G677"/>
    <mergeCell ref="G679:G697"/>
    <mergeCell ref="G703:G712"/>
    <mergeCell ref="G713:G720"/>
    <mergeCell ref="G721:G731"/>
    <mergeCell ref="G732:G739"/>
    <mergeCell ref="G740:G747"/>
    <mergeCell ref="G748:G756"/>
    <mergeCell ref="G757:G765"/>
    <mergeCell ref="G767:G774"/>
    <mergeCell ref="G775:G782"/>
    <mergeCell ref="G783:G790"/>
    <mergeCell ref="G792:G800"/>
    <mergeCell ref="G802:G810"/>
    <mergeCell ref="G811:G818"/>
    <mergeCell ref="G819:G827"/>
    <mergeCell ref="G833:G840"/>
    <mergeCell ref="G841:G848"/>
    <mergeCell ref="G849:G856"/>
    <mergeCell ref="G857:G864"/>
    <mergeCell ref="G865:G873"/>
    <mergeCell ref="G874:G882"/>
    <mergeCell ref="G884:G892"/>
    <mergeCell ref="G893:G903"/>
    <mergeCell ref="G904:G911"/>
    <mergeCell ref="G912:G920"/>
    <mergeCell ref="G922:G930"/>
    <mergeCell ref="G931:G938"/>
    <mergeCell ref="G939:G947"/>
    <mergeCell ref="G948:G956"/>
    <mergeCell ref="G958:G965"/>
    <mergeCell ref="G966:G973"/>
    <mergeCell ref="G974:G981"/>
    <mergeCell ref="G988:G996"/>
    <mergeCell ref="G997:G1004"/>
    <mergeCell ref="G1005:G1012"/>
    <mergeCell ref="G1013:G1020"/>
    <mergeCell ref="G1021:G1028"/>
    <mergeCell ref="G1029:G1037"/>
    <mergeCell ref="G1038:G1046"/>
    <mergeCell ref="G1047:G1054"/>
    <mergeCell ref="G1055:G1062"/>
    <mergeCell ref="G1063:G1070"/>
    <mergeCell ref="G1071:G1078"/>
    <mergeCell ref="G1079:G1086"/>
    <mergeCell ref="G1087:G1095"/>
    <mergeCell ref="H10:H18"/>
    <mergeCell ref="H19:H25"/>
    <mergeCell ref="H26:H33"/>
    <mergeCell ref="H34:H41"/>
    <mergeCell ref="H42:H49"/>
    <mergeCell ref="H50:H57"/>
    <mergeCell ref="H58:H65"/>
    <mergeCell ref="H67:H74"/>
    <mergeCell ref="H75:H82"/>
    <mergeCell ref="H83:H91"/>
    <mergeCell ref="H92:H99"/>
    <mergeCell ref="H100:H108"/>
    <mergeCell ref="H109:H116"/>
    <mergeCell ref="H117:H124"/>
    <mergeCell ref="H125:H132"/>
    <mergeCell ref="H133:H140"/>
    <mergeCell ref="H141:H148"/>
    <mergeCell ref="H150:H158"/>
    <mergeCell ref="H159:H167"/>
    <mergeCell ref="H168:H176"/>
    <mergeCell ref="H177:H185"/>
    <mergeCell ref="H186:H193"/>
    <mergeCell ref="H194:H200"/>
    <mergeCell ref="H205:H214"/>
    <mergeCell ref="H215:H223"/>
    <mergeCell ref="H224:H234"/>
    <mergeCell ref="H235:H242"/>
    <mergeCell ref="H243:H251"/>
    <mergeCell ref="H252:H260"/>
    <mergeCell ref="H262:H270"/>
    <mergeCell ref="H271:H279"/>
    <mergeCell ref="H280:H288"/>
    <mergeCell ref="H290:H297"/>
    <mergeCell ref="H298:H305"/>
    <mergeCell ref="H306:H313"/>
    <mergeCell ref="H314:H321"/>
    <mergeCell ref="H322:H329"/>
    <mergeCell ref="H335:H343"/>
    <mergeCell ref="H344:H351"/>
    <mergeCell ref="H352:H359"/>
    <mergeCell ref="H361:H368"/>
    <mergeCell ref="H369:H376"/>
    <mergeCell ref="H377:H384"/>
    <mergeCell ref="H385:H392"/>
    <mergeCell ref="H393:H400"/>
    <mergeCell ref="H401:H408"/>
    <mergeCell ref="H409:H416"/>
    <mergeCell ref="H417:H424"/>
    <mergeCell ref="H425:H432"/>
    <mergeCell ref="H434:H441"/>
    <mergeCell ref="H442:H449"/>
    <mergeCell ref="H450:H457"/>
    <mergeCell ref="H458:H465"/>
    <mergeCell ref="H466:H473"/>
    <mergeCell ref="H474:H481"/>
    <mergeCell ref="H483:H490"/>
    <mergeCell ref="H491:H499"/>
    <mergeCell ref="H505:H511"/>
    <mergeCell ref="H512:H519"/>
    <mergeCell ref="H520:H528"/>
    <mergeCell ref="H529:H536"/>
    <mergeCell ref="H538:H546"/>
    <mergeCell ref="H547:H554"/>
    <mergeCell ref="H555:H562"/>
    <mergeCell ref="H563:H570"/>
    <mergeCell ref="H571:H578"/>
    <mergeCell ref="H579:H586"/>
    <mergeCell ref="H587:H595"/>
    <mergeCell ref="H596:H604"/>
    <mergeCell ref="H605:H612"/>
    <mergeCell ref="H613:H621"/>
    <mergeCell ref="H622:H629"/>
    <mergeCell ref="H630:H637"/>
    <mergeCell ref="H638:H645"/>
    <mergeCell ref="H646:H653"/>
    <mergeCell ref="H654:H661"/>
    <mergeCell ref="H662:H670"/>
    <mergeCell ref="H671:H677"/>
    <mergeCell ref="H679:H697"/>
    <mergeCell ref="H703:H712"/>
    <mergeCell ref="H713:H720"/>
    <mergeCell ref="H721:H731"/>
    <mergeCell ref="H732:H739"/>
    <mergeCell ref="H740:H747"/>
    <mergeCell ref="H748:H756"/>
    <mergeCell ref="H757:H765"/>
    <mergeCell ref="H767:H774"/>
    <mergeCell ref="H775:H782"/>
    <mergeCell ref="H783:H790"/>
    <mergeCell ref="H792:H800"/>
    <mergeCell ref="H802:H810"/>
    <mergeCell ref="H811:H818"/>
    <mergeCell ref="H819:H827"/>
    <mergeCell ref="H833:H840"/>
    <mergeCell ref="H841:H848"/>
    <mergeCell ref="H849:H856"/>
    <mergeCell ref="H857:H864"/>
    <mergeCell ref="H865:H873"/>
    <mergeCell ref="H874:H882"/>
    <mergeCell ref="H884:H892"/>
    <mergeCell ref="H893:H903"/>
    <mergeCell ref="H904:H911"/>
    <mergeCell ref="H912:H920"/>
    <mergeCell ref="H922:H930"/>
    <mergeCell ref="H931:H938"/>
    <mergeCell ref="H939:H947"/>
    <mergeCell ref="H948:H956"/>
    <mergeCell ref="H958:H965"/>
    <mergeCell ref="H966:H973"/>
    <mergeCell ref="H974:H981"/>
    <mergeCell ref="H988:H996"/>
    <mergeCell ref="H997:H1004"/>
    <mergeCell ref="H1005:H1012"/>
    <mergeCell ref="H1013:H1020"/>
    <mergeCell ref="H1021:H1028"/>
    <mergeCell ref="H1029:H1037"/>
    <mergeCell ref="H1038:H1046"/>
    <mergeCell ref="H1047:H1054"/>
    <mergeCell ref="H1055:H1062"/>
    <mergeCell ref="H1063:H1070"/>
    <mergeCell ref="H1071:H1078"/>
    <mergeCell ref="H1079:H1086"/>
    <mergeCell ref="H1087:H1095"/>
    <mergeCell ref="I10:I18"/>
    <mergeCell ref="I19:I25"/>
    <mergeCell ref="I26:I33"/>
    <mergeCell ref="I34:I41"/>
    <mergeCell ref="I42:I49"/>
    <mergeCell ref="I50:I57"/>
    <mergeCell ref="I58:I65"/>
    <mergeCell ref="I67:I74"/>
    <mergeCell ref="I75:I82"/>
    <mergeCell ref="I83:I91"/>
    <mergeCell ref="I92:I99"/>
    <mergeCell ref="I100:I108"/>
    <mergeCell ref="I109:I116"/>
    <mergeCell ref="I117:I124"/>
    <mergeCell ref="I125:I132"/>
    <mergeCell ref="I133:I140"/>
    <mergeCell ref="I141:I148"/>
    <mergeCell ref="I150:I158"/>
    <mergeCell ref="I159:I167"/>
    <mergeCell ref="I168:I176"/>
    <mergeCell ref="I177:I185"/>
    <mergeCell ref="I186:I193"/>
    <mergeCell ref="I194:I200"/>
    <mergeCell ref="I205:I214"/>
    <mergeCell ref="I215:I223"/>
    <mergeCell ref="I224:I234"/>
    <mergeCell ref="I235:I242"/>
    <mergeCell ref="I243:I251"/>
    <mergeCell ref="I252:I260"/>
    <mergeCell ref="I262:I270"/>
    <mergeCell ref="I271:I279"/>
    <mergeCell ref="I280:I288"/>
    <mergeCell ref="I290:I297"/>
    <mergeCell ref="I298:I305"/>
    <mergeCell ref="I306:I313"/>
    <mergeCell ref="I314:I321"/>
    <mergeCell ref="I322:I329"/>
    <mergeCell ref="I335:I343"/>
    <mergeCell ref="I344:I351"/>
    <mergeCell ref="I352:I359"/>
    <mergeCell ref="I361:I368"/>
    <mergeCell ref="I369:I376"/>
    <mergeCell ref="I377:I384"/>
    <mergeCell ref="I385:I392"/>
    <mergeCell ref="I393:I400"/>
    <mergeCell ref="I401:I408"/>
    <mergeCell ref="I409:I416"/>
    <mergeCell ref="I417:I424"/>
    <mergeCell ref="I425:I432"/>
    <mergeCell ref="I434:I441"/>
    <mergeCell ref="I442:I449"/>
    <mergeCell ref="I450:I457"/>
    <mergeCell ref="I458:I465"/>
    <mergeCell ref="I466:I473"/>
    <mergeCell ref="I474:I481"/>
    <mergeCell ref="I483:I490"/>
    <mergeCell ref="I491:I499"/>
    <mergeCell ref="I505:I511"/>
    <mergeCell ref="I512:I519"/>
    <mergeCell ref="I520:I528"/>
    <mergeCell ref="I529:I536"/>
    <mergeCell ref="I538:I546"/>
    <mergeCell ref="I547:I554"/>
    <mergeCell ref="I555:I562"/>
    <mergeCell ref="I563:I570"/>
    <mergeCell ref="I571:I578"/>
    <mergeCell ref="I579:I586"/>
    <mergeCell ref="I587:I595"/>
    <mergeCell ref="I596:I604"/>
    <mergeCell ref="I605:I612"/>
    <mergeCell ref="I613:I621"/>
    <mergeCell ref="I622:I629"/>
    <mergeCell ref="I630:I637"/>
    <mergeCell ref="I638:I645"/>
    <mergeCell ref="I646:I653"/>
    <mergeCell ref="I654:I661"/>
    <mergeCell ref="I662:I670"/>
    <mergeCell ref="I671:I677"/>
    <mergeCell ref="I679:I697"/>
    <mergeCell ref="I703:I712"/>
    <mergeCell ref="I713:I720"/>
    <mergeCell ref="I721:I731"/>
    <mergeCell ref="I732:I739"/>
    <mergeCell ref="I740:I747"/>
    <mergeCell ref="I748:I756"/>
    <mergeCell ref="I757:I765"/>
    <mergeCell ref="I767:I774"/>
    <mergeCell ref="I775:I782"/>
    <mergeCell ref="I783:I790"/>
    <mergeCell ref="I792:I800"/>
    <mergeCell ref="I802:I810"/>
    <mergeCell ref="I811:I818"/>
    <mergeCell ref="I819:I827"/>
    <mergeCell ref="I833:I840"/>
    <mergeCell ref="I841:I848"/>
    <mergeCell ref="I849:I856"/>
    <mergeCell ref="I857:I864"/>
    <mergeCell ref="I865:I873"/>
    <mergeCell ref="I874:I882"/>
    <mergeCell ref="I884:I892"/>
    <mergeCell ref="I893:I903"/>
    <mergeCell ref="I904:I911"/>
    <mergeCell ref="I912:I920"/>
    <mergeCell ref="I922:I930"/>
    <mergeCell ref="I931:I938"/>
    <mergeCell ref="I939:I947"/>
    <mergeCell ref="I948:I956"/>
    <mergeCell ref="I958:I965"/>
    <mergeCell ref="I966:I973"/>
    <mergeCell ref="I974:I981"/>
    <mergeCell ref="I988:I996"/>
    <mergeCell ref="I997:I1004"/>
    <mergeCell ref="I1005:I1012"/>
    <mergeCell ref="I1013:I1020"/>
    <mergeCell ref="I1021:I1028"/>
    <mergeCell ref="I1029:I1037"/>
    <mergeCell ref="I1038:I1046"/>
    <mergeCell ref="I1047:I1054"/>
    <mergeCell ref="I1055:I1062"/>
    <mergeCell ref="I1063:I1070"/>
    <mergeCell ref="I1071:I1078"/>
    <mergeCell ref="I1079:I1086"/>
    <mergeCell ref="I1087:I1095"/>
    <mergeCell ref="J10:J18"/>
    <mergeCell ref="J19:J25"/>
    <mergeCell ref="J26:J33"/>
    <mergeCell ref="J34:J41"/>
    <mergeCell ref="J42:J49"/>
    <mergeCell ref="J50:J57"/>
    <mergeCell ref="J58:J65"/>
    <mergeCell ref="J67:J74"/>
    <mergeCell ref="J75:J82"/>
    <mergeCell ref="J83:J91"/>
    <mergeCell ref="J92:J99"/>
    <mergeCell ref="J100:J108"/>
    <mergeCell ref="J109:J116"/>
    <mergeCell ref="J117:J124"/>
    <mergeCell ref="J125:J132"/>
    <mergeCell ref="J133:J140"/>
    <mergeCell ref="J141:J148"/>
    <mergeCell ref="J150:J158"/>
    <mergeCell ref="J159:J167"/>
    <mergeCell ref="J168:J176"/>
    <mergeCell ref="J177:J185"/>
    <mergeCell ref="J186:J193"/>
    <mergeCell ref="J194:J200"/>
    <mergeCell ref="J205:J214"/>
    <mergeCell ref="J215:J223"/>
    <mergeCell ref="J224:J234"/>
    <mergeCell ref="J235:J242"/>
    <mergeCell ref="J243:J251"/>
    <mergeCell ref="J252:J260"/>
    <mergeCell ref="J262:J270"/>
    <mergeCell ref="J271:J279"/>
    <mergeCell ref="J280:J288"/>
    <mergeCell ref="J290:J297"/>
    <mergeCell ref="J298:J305"/>
    <mergeCell ref="J306:J313"/>
    <mergeCell ref="J314:J321"/>
    <mergeCell ref="J322:J329"/>
    <mergeCell ref="J335:J343"/>
    <mergeCell ref="J344:J351"/>
    <mergeCell ref="J352:J359"/>
    <mergeCell ref="J361:J368"/>
    <mergeCell ref="J369:J376"/>
    <mergeCell ref="J377:J384"/>
    <mergeCell ref="J385:J392"/>
    <mergeCell ref="J393:J400"/>
    <mergeCell ref="J401:J408"/>
    <mergeCell ref="J409:J416"/>
    <mergeCell ref="J417:J424"/>
    <mergeCell ref="J425:J432"/>
    <mergeCell ref="J434:J441"/>
    <mergeCell ref="J442:J449"/>
    <mergeCell ref="J450:J457"/>
    <mergeCell ref="J458:J465"/>
    <mergeCell ref="J466:J473"/>
    <mergeCell ref="J474:J481"/>
    <mergeCell ref="J483:J490"/>
    <mergeCell ref="J491:J499"/>
    <mergeCell ref="J500:J503"/>
    <mergeCell ref="J505:J511"/>
    <mergeCell ref="J512:J519"/>
    <mergeCell ref="J520:J528"/>
    <mergeCell ref="J529:J536"/>
    <mergeCell ref="J538:J546"/>
    <mergeCell ref="J547:J554"/>
    <mergeCell ref="J555:J562"/>
    <mergeCell ref="J563:J570"/>
    <mergeCell ref="J571:J578"/>
    <mergeCell ref="J579:J586"/>
    <mergeCell ref="J587:J595"/>
    <mergeCell ref="J596:J604"/>
    <mergeCell ref="J605:J612"/>
    <mergeCell ref="J613:J621"/>
    <mergeCell ref="J622:J629"/>
    <mergeCell ref="J630:J637"/>
    <mergeCell ref="J638:J645"/>
    <mergeCell ref="J646:J653"/>
    <mergeCell ref="J654:J661"/>
    <mergeCell ref="J662:J670"/>
    <mergeCell ref="J671:J677"/>
    <mergeCell ref="J679:J697"/>
    <mergeCell ref="J703:J712"/>
    <mergeCell ref="J713:J720"/>
    <mergeCell ref="J721:J731"/>
    <mergeCell ref="J732:J739"/>
    <mergeCell ref="J740:J747"/>
    <mergeCell ref="J748:J756"/>
    <mergeCell ref="J757:J765"/>
    <mergeCell ref="J767:J774"/>
    <mergeCell ref="J775:J782"/>
    <mergeCell ref="J783:J790"/>
    <mergeCell ref="J792:J800"/>
    <mergeCell ref="J802:J810"/>
    <mergeCell ref="J811:J818"/>
    <mergeCell ref="J819:J827"/>
    <mergeCell ref="J833:J840"/>
    <mergeCell ref="J841:J848"/>
    <mergeCell ref="J849:J856"/>
    <mergeCell ref="J857:J864"/>
    <mergeCell ref="J865:J873"/>
    <mergeCell ref="J874:J882"/>
    <mergeCell ref="J884:J892"/>
    <mergeCell ref="J893:J903"/>
    <mergeCell ref="J904:J911"/>
    <mergeCell ref="J912:J920"/>
    <mergeCell ref="J922:J930"/>
    <mergeCell ref="J931:J938"/>
    <mergeCell ref="J939:J947"/>
    <mergeCell ref="J948:J956"/>
    <mergeCell ref="J958:J965"/>
    <mergeCell ref="J966:J973"/>
    <mergeCell ref="J974:J981"/>
    <mergeCell ref="J988:J996"/>
    <mergeCell ref="J997:J1004"/>
    <mergeCell ref="J1005:J1012"/>
    <mergeCell ref="J1013:J1020"/>
    <mergeCell ref="J1021:J1028"/>
    <mergeCell ref="J1029:J1037"/>
    <mergeCell ref="J1038:J1046"/>
    <mergeCell ref="J1047:J1054"/>
    <mergeCell ref="J1055:J1062"/>
    <mergeCell ref="J1063:J1070"/>
    <mergeCell ref="J1071:J1078"/>
    <mergeCell ref="J1079:J1086"/>
    <mergeCell ref="J1087:J1095"/>
    <mergeCell ref="K194:K200"/>
  </mergeCells>
  <dataValidations count="4">
    <dataValidation type="list" allowBlank="1" showInputMessage="1" showErrorMessage="1" sqref="E857:F864">
      <formula1>"Not Applicable,1,2,3,4,5"</formula1>
    </dataValidation>
    <dataValidation type="list" allowBlank="1" showInputMessage="1" showErrorMessage="1" sqref="E109:F116">
      <formula1>"not applicable, 1,2,3,4,5"</formula1>
    </dataValidation>
    <dataValidation type="list" allowBlank="1" showInputMessage="1" showErrorMessage="1" sqref="E841:F848 E10:F25">
      <formula1>"1,2,3,4,5"</formula1>
    </dataValidation>
    <dataValidation type="whole" operator="between" allowBlank="1" showInputMessage="1" showErrorMessage="1" sqref="D10:D18">
      <formula1>5</formula1>
      <formula2>5</formula2>
    </dataValidation>
  </dataValidations>
  <pageMargins left="0.71" right="0.71" top="0.75" bottom="0.75" header="0.31" footer="0.31"/>
  <pageSetup paperSize="9" scale="70" fitToHeight="0" orientation="landscape"/>
  <headerFooter>
    <oddFooter>&amp;R&amp;P</oddFooter>
  </headerFooter>
  <rowBreaks count="23" manualBreakCount="23">
    <brk id="82" max="4" man="1"/>
    <brk id="99" max="4" man="1"/>
    <brk id="148" max="4" man="1"/>
    <brk id="260" max="4" man="1"/>
    <brk id="288" max="4" man="1"/>
    <brk id="321" max="4" man="1"/>
    <brk id="359" max="4" man="1"/>
    <brk id="392" max="4" man="1"/>
    <brk id="424" max="4" man="1"/>
    <brk id="449" max="4" man="1"/>
    <brk id="511" max="4" man="1"/>
    <brk id="677" max="4" man="1"/>
    <brk id="701" max="4" man="1"/>
    <brk id="731" max="4" man="1"/>
    <brk id="756" max="4" man="1"/>
    <brk id="790" max="4" man="1"/>
    <brk id="818" max="4" man="1"/>
    <brk id="848" max="4" man="1"/>
    <brk id="882" max="4" man="1"/>
    <brk id="920" max="4" man="1"/>
    <brk id="973" max="4" man="1"/>
    <brk id="1028" max="4" man="1"/>
    <brk id="1086" max="4"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00"/>
  <sheetViews>
    <sheetView topLeftCell="A438" workbookViewId="0">
      <selection activeCell="D495" sqref="D495"/>
    </sheetView>
  </sheetViews>
  <sheetFormatPr defaultColWidth="8.8359375" defaultRowHeight="13.2"/>
  <cols>
    <col min="1" max="1" width="27.1640625" style="366" customWidth="1"/>
    <col min="2" max="2" width="11.8359375" style="367" customWidth="1"/>
    <col min="3" max="3" width="85.1640625" style="368" customWidth="1"/>
    <col min="4" max="4" width="14.5" style="368" customWidth="1"/>
    <col min="5" max="5" width="11.8359375" style="368" customWidth="1"/>
    <col min="6" max="6" width="12.5" style="368" customWidth="1"/>
    <col min="7" max="7" width="23.5" style="368" hidden="1" customWidth="1"/>
    <col min="8" max="8" width="21.8359375" style="368" hidden="1" customWidth="1"/>
    <col min="9" max="9" width="23" style="368" hidden="1" customWidth="1"/>
    <col min="10" max="10" width="18.8359375" style="369" customWidth="1"/>
    <col min="11" max="11" width="30.5" style="370" customWidth="1"/>
    <col min="12" max="16384" width="8.8359375" style="368"/>
  </cols>
  <sheetData>
    <row r="1" spans="1:6">
      <c r="A1" s="371" t="s">
        <v>203</v>
      </c>
      <c r="B1" s="372"/>
      <c r="C1" s="373" t="s">
        <v>204</v>
      </c>
      <c r="D1" s="373"/>
      <c r="E1" s="373"/>
      <c r="F1" s="373"/>
    </row>
    <row r="2" spans="1:6">
      <c r="A2" s="371"/>
      <c r="B2" s="374"/>
      <c r="C2" s="373" t="s">
        <v>205</v>
      </c>
      <c r="D2" s="373"/>
      <c r="E2" s="373"/>
      <c r="F2" s="373"/>
    </row>
    <row r="3" ht="45" customHeight="1" spans="1:6">
      <c r="A3" s="371"/>
      <c r="B3" s="375"/>
      <c r="C3" s="376" t="s">
        <v>206</v>
      </c>
      <c r="D3" s="376"/>
      <c r="E3" s="376"/>
      <c r="F3" s="376"/>
    </row>
    <row r="4" ht="79" customHeight="1" spans="1:6">
      <c r="A4" s="371"/>
      <c r="B4" s="377"/>
      <c r="C4" s="376" t="s">
        <v>207</v>
      </c>
      <c r="D4" s="376"/>
      <c r="E4" s="376"/>
      <c r="F4" s="376"/>
    </row>
    <row r="5" ht="13.95"/>
    <row r="6" ht="48.75" customHeight="1" spans="1:11">
      <c r="A6" s="378"/>
      <c r="B6" s="379"/>
      <c r="C6" s="380" t="s">
        <v>1026</v>
      </c>
      <c r="D6" s="381"/>
      <c r="E6" s="381"/>
      <c r="F6" s="381"/>
      <c r="G6" s="381"/>
      <c r="H6" s="381"/>
      <c r="I6" s="381"/>
      <c r="J6" s="460"/>
      <c r="K6" s="461"/>
    </row>
    <row r="7" s="365" customFormat="1" ht="18" customHeight="1" spans="1:24">
      <c r="A7" s="382" t="s">
        <v>95</v>
      </c>
      <c r="B7" s="383"/>
      <c r="C7" s="382" t="s">
        <v>97</v>
      </c>
      <c r="D7" s="384"/>
      <c r="E7" s="436" t="s">
        <v>209</v>
      </c>
      <c r="F7" s="437"/>
      <c r="G7" s="438" t="s">
        <v>210</v>
      </c>
      <c r="H7" s="439"/>
      <c r="I7" s="462"/>
      <c r="J7" s="463"/>
      <c r="K7" s="464"/>
      <c r="L7" s="368"/>
      <c r="M7" s="368"/>
      <c r="N7" s="368"/>
      <c r="O7" s="368"/>
      <c r="P7" s="368"/>
      <c r="Q7" s="368"/>
      <c r="R7" s="368"/>
      <c r="S7" s="368"/>
      <c r="T7" s="368"/>
      <c r="U7" s="368"/>
      <c r="V7" s="368"/>
      <c r="W7" s="368"/>
      <c r="X7" s="368"/>
    </row>
    <row r="8" ht="52.5" customHeight="1" spans="1:11">
      <c r="A8" s="385"/>
      <c r="B8" s="386"/>
      <c r="C8" s="385"/>
      <c r="D8" s="385" t="s">
        <v>211</v>
      </c>
      <c r="E8" s="440" t="s">
        <v>212</v>
      </c>
      <c r="F8" s="441" t="s">
        <v>213</v>
      </c>
      <c r="G8" s="442" t="s">
        <v>214</v>
      </c>
      <c r="H8" s="442" t="s">
        <v>215</v>
      </c>
      <c r="I8" s="442" t="s">
        <v>216</v>
      </c>
      <c r="J8" s="465" t="s">
        <v>217</v>
      </c>
      <c r="K8" s="466"/>
    </row>
    <row r="9" ht="15.75" customHeight="1" spans="1:10">
      <c r="A9" s="387" t="s">
        <v>149</v>
      </c>
      <c r="B9" s="388">
        <v>4.1</v>
      </c>
      <c r="C9" s="389" t="s">
        <v>590</v>
      </c>
      <c r="D9" s="390"/>
      <c r="E9" s="390"/>
      <c r="F9" s="390"/>
      <c r="G9" s="389"/>
      <c r="H9" s="390"/>
      <c r="I9" s="390"/>
      <c r="J9" s="467"/>
    </row>
    <row r="10" ht="61" customHeight="1" spans="1:10">
      <c r="A10" s="387"/>
      <c r="B10" s="391"/>
      <c r="C10" s="392" t="s">
        <v>591</v>
      </c>
      <c r="D10" s="393">
        <v>5</v>
      </c>
      <c r="E10" s="443">
        <v>5</v>
      </c>
      <c r="F10" s="444">
        <v>5</v>
      </c>
      <c r="G10" s="445"/>
      <c r="H10" s="445"/>
      <c r="I10" s="445"/>
      <c r="J10" s="445"/>
    </row>
    <row r="11" ht="14" spans="1:10">
      <c r="A11" s="394"/>
      <c r="B11" s="391"/>
      <c r="C11" s="395" t="s">
        <v>592</v>
      </c>
      <c r="D11" s="396"/>
      <c r="E11" s="446"/>
      <c r="F11" s="447"/>
      <c r="G11" s="448"/>
      <c r="H11" s="448"/>
      <c r="I11" s="448"/>
      <c r="J11" s="448"/>
    </row>
    <row r="12" ht="14" spans="1:10">
      <c r="A12" s="394"/>
      <c r="B12" s="391"/>
      <c r="C12" s="395" t="s">
        <v>593</v>
      </c>
      <c r="D12" s="396"/>
      <c r="E12" s="446"/>
      <c r="F12" s="447"/>
      <c r="G12" s="448"/>
      <c r="H12" s="448"/>
      <c r="I12" s="448"/>
      <c r="J12" s="448"/>
    </row>
    <row r="13" ht="14" spans="1:10">
      <c r="A13" s="394"/>
      <c r="B13" s="391"/>
      <c r="C13" s="395" t="s">
        <v>594</v>
      </c>
      <c r="D13" s="396"/>
      <c r="E13" s="446"/>
      <c r="F13" s="447"/>
      <c r="G13" s="448"/>
      <c r="H13" s="448"/>
      <c r="I13" s="448"/>
      <c r="J13" s="448"/>
    </row>
    <row r="14" ht="14" spans="1:10">
      <c r="A14" s="397"/>
      <c r="B14" s="391"/>
      <c r="C14" s="395" t="s">
        <v>595</v>
      </c>
      <c r="D14" s="396"/>
      <c r="E14" s="446"/>
      <c r="F14" s="447"/>
      <c r="G14" s="448"/>
      <c r="H14" s="448"/>
      <c r="I14" s="448"/>
      <c r="J14" s="448"/>
    </row>
    <row r="15" ht="14" spans="1:10">
      <c r="A15" s="397"/>
      <c r="B15" s="391"/>
      <c r="C15" s="395" t="s">
        <v>596</v>
      </c>
      <c r="D15" s="396"/>
      <c r="E15" s="446"/>
      <c r="F15" s="447"/>
      <c r="G15" s="448"/>
      <c r="H15" s="448"/>
      <c r="I15" s="448"/>
      <c r="J15" s="448"/>
    </row>
    <row r="16" ht="14.75" spans="1:10">
      <c r="A16" s="397"/>
      <c r="B16" s="398"/>
      <c r="C16" s="399"/>
      <c r="D16" s="400"/>
      <c r="E16" s="449"/>
      <c r="F16" s="450"/>
      <c r="G16" s="451"/>
      <c r="H16" s="451"/>
      <c r="I16" s="451"/>
      <c r="J16" s="448"/>
    </row>
    <row r="17" ht="34.5" customHeight="1" spans="1:10">
      <c r="A17" s="397"/>
      <c r="B17" s="401">
        <v>4.1</v>
      </c>
      <c r="C17" s="402" t="s">
        <v>597</v>
      </c>
      <c r="D17" s="393">
        <v>5</v>
      </c>
      <c r="E17" s="443">
        <v>5</v>
      </c>
      <c r="F17" s="444">
        <v>5</v>
      </c>
      <c r="G17" s="445"/>
      <c r="H17" s="445"/>
      <c r="I17" s="445"/>
      <c r="J17" s="445"/>
    </row>
    <row r="18" ht="15" customHeight="1" spans="1:10">
      <c r="A18" s="397"/>
      <c r="B18" s="403"/>
      <c r="C18" s="404" t="s">
        <v>112</v>
      </c>
      <c r="D18" s="396"/>
      <c r="E18" s="446"/>
      <c r="F18" s="447"/>
      <c r="G18" s="448"/>
      <c r="H18" s="448"/>
      <c r="I18" s="448"/>
      <c r="J18" s="448"/>
    </row>
    <row r="19" ht="14" spans="1:10">
      <c r="A19" s="397"/>
      <c r="B19" s="403"/>
      <c r="C19" s="404" t="s">
        <v>598</v>
      </c>
      <c r="D19" s="396"/>
      <c r="E19" s="446"/>
      <c r="F19" s="447"/>
      <c r="G19" s="448"/>
      <c r="H19" s="448"/>
      <c r="I19" s="448"/>
      <c r="J19" s="448"/>
    </row>
    <row r="20" ht="14" spans="1:10">
      <c r="A20" s="397"/>
      <c r="B20" s="403"/>
      <c r="C20" s="404" t="s">
        <v>599</v>
      </c>
      <c r="D20" s="396"/>
      <c r="E20" s="446"/>
      <c r="F20" s="447"/>
      <c r="G20" s="448"/>
      <c r="H20" s="448"/>
      <c r="I20" s="448"/>
      <c r="J20" s="448"/>
    </row>
    <row r="21" ht="15.5" customHeight="1" spans="1:10">
      <c r="A21" s="397"/>
      <c r="B21" s="403"/>
      <c r="C21" s="404" t="s">
        <v>600</v>
      </c>
      <c r="D21" s="396"/>
      <c r="E21" s="446"/>
      <c r="F21" s="447"/>
      <c r="G21" s="448"/>
      <c r="H21" s="448"/>
      <c r="I21" s="448"/>
      <c r="J21" s="448"/>
    </row>
    <row r="22" ht="14.75" spans="1:10">
      <c r="A22" s="397"/>
      <c r="B22" s="403"/>
      <c r="C22" s="404" t="s">
        <v>601</v>
      </c>
      <c r="D22" s="396"/>
      <c r="E22" s="446"/>
      <c r="F22" s="447"/>
      <c r="G22" s="448"/>
      <c r="H22" s="448"/>
      <c r="I22" s="448"/>
      <c r="J22" s="448"/>
    </row>
    <row r="23" ht="14" spans="1:10">
      <c r="A23" s="405" t="s">
        <v>602</v>
      </c>
      <c r="B23" s="403"/>
      <c r="C23" s="404" t="s">
        <v>603</v>
      </c>
      <c r="D23" s="396"/>
      <c r="E23" s="446"/>
      <c r="F23" s="447"/>
      <c r="G23" s="448"/>
      <c r="H23" s="448"/>
      <c r="I23" s="448"/>
      <c r="J23" s="448"/>
    </row>
    <row r="24" ht="14.75" spans="1:10">
      <c r="A24" s="406"/>
      <c r="B24" s="407"/>
      <c r="C24" s="408"/>
      <c r="D24" s="400"/>
      <c r="E24" s="449"/>
      <c r="F24" s="450"/>
      <c r="G24" s="451"/>
      <c r="H24" s="451"/>
      <c r="I24" s="451"/>
      <c r="J24" s="448"/>
    </row>
    <row r="25" ht="42" spans="1:10">
      <c r="A25" s="397"/>
      <c r="B25" s="401">
        <v>4.1</v>
      </c>
      <c r="C25" s="409" t="s">
        <v>1062</v>
      </c>
      <c r="D25" s="393">
        <v>5</v>
      </c>
      <c r="E25" s="443">
        <v>5</v>
      </c>
      <c r="F25" s="444">
        <v>5</v>
      </c>
      <c r="G25" s="445"/>
      <c r="H25" s="445"/>
      <c r="I25" s="445"/>
      <c r="J25" s="468"/>
    </row>
    <row r="26" ht="14.25" customHeight="1" spans="1:10">
      <c r="A26" s="397"/>
      <c r="B26" s="410"/>
      <c r="C26" s="411" t="s">
        <v>605</v>
      </c>
      <c r="D26" s="396"/>
      <c r="E26" s="446"/>
      <c r="F26" s="447"/>
      <c r="G26" s="448"/>
      <c r="H26" s="448"/>
      <c r="I26" s="448"/>
      <c r="J26" s="469"/>
    </row>
    <row r="27" ht="14.25" customHeight="1" spans="1:10">
      <c r="A27" s="397"/>
      <c r="B27" s="412"/>
      <c r="C27" s="413" t="s">
        <v>606</v>
      </c>
      <c r="D27" s="396"/>
      <c r="E27" s="446"/>
      <c r="F27" s="447"/>
      <c r="G27" s="448"/>
      <c r="H27" s="448"/>
      <c r="I27" s="448"/>
      <c r="J27" s="469"/>
    </row>
    <row r="28" ht="14.25" customHeight="1" spans="1:10">
      <c r="A28" s="397"/>
      <c r="B28" s="412"/>
      <c r="C28" s="413" t="s">
        <v>607</v>
      </c>
      <c r="D28" s="396"/>
      <c r="E28" s="446"/>
      <c r="F28" s="447"/>
      <c r="G28" s="448"/>
      <c r="H28" s="448"/>
      <c r="I28" s="448"/>
      <c r="J28" s="469"/>
    </row>
    <row r="29" ht="14.25" customHeight="1" spans="1:10">
      <c r="A29" s="397"/>
      <c r="B29" s="412"/>
      <c r="C29" s="413" t="s">
        <v>608</v>
      </c>
      <c r="D29" s="396"/>
      <c r="E29" s="446"/>
      <c r="F29" s="447"/>
      <c r="G29" s="448"/>
      <c r="H29" s="448"/>
      <c r="I29" s="448"/>
      <c r="J29" s="469"/>
    </row>
    <row r="30" ht="14.25" customHeight="1" spans="1:10">
      <c r="A30" s="397"/>
      <c r="B30" s="412"/>
      <c r="C30" s="413" t="s">
        <v>609</v>
      </c>
      <c r="D30" s="396"/>
      <c r="E30" s="446"/>
      <c r="F30" s="447"/>
      <c r="G30" s="448"/>
      <c r="H30" s="448"/>
      <c r="I30" s="448"/>
      <c r="J30" s="469"/>
    </row>
    <row r="31" ht="14.25" customHeight="1" spans="1:10">
      <c r="A31" s="397"/>
      <c r="B31" s="412"/>
      <c r="C31" s="413" t="s">
        <v>610</v>
      </c>
      <c r="D31" s="396"/>
      <c r="E31" s="446"/>
      <c r="F31" s="447"/>
      <c r="G31" s="448"/>
      <c r="H31" s="448"/>
      <c r="I31" s="448"/>
      <c r="J31" s="469"/>
    </row>
    <row r="32" ht="14.25" customHeight="1" spans="1:10">
      <c r="A32" s="414" t="s">
        <v>611</v>
      </c>
      <c r="B32" s="412"/>
      <c r="C32" s="415"/>
      <c r="D32" s="396"/>
      <c r="E32" s="446"/>
      <c r="F32" s="447"/>
      <c r="G32" s="448"/>
      <c r="H32" s="448"/>
      <c r="I32" s="448"/>
      <c r="J32" s="469"/>
    </row>
    <row r="33" ht="19" customHeight="1" spans="1:10">
      <c r="A33" s="416"/>
      <c r="B33" s="398"/>
      <c r="C33" s="417"/>
      <c r="D33" s="400"/>
      <c r="E33" s="449"/>
      <c r="F33" s="450"/>
      <c r="G33" s="451"/>
      <c r="H33" s="451"/>
      <c r="I33" s="451"/>
      <c r="J33" s="469"/>
    </row>
    <row r="34" ht="14" spans="1:10">
      <c r="A34" s="416"/>
      <c r="B34" s="418"/>
      <c r="C34" s="419" t="s">
        <v>612</v>
      </c>
      <c r="D34" s="420">
        <v>5</v>
      </c>
      <c r="E34" s="443">
        <v>5</v>
      </c>
      <c r="F34" s="444">
        <v>5</v>
      </c>
      <c r="G34" s="445"/>
      <c r="H34" s="445"/>
      <c r="I34" s="445"/>
      <c r="J34" s="468"/>
    </row>
    <row r="35" ht="14.25" customHeight="1" spans="1:10">
      <c r="A35" s="397"/>
      <c r="B35" s="418"/>
      <c r="C35" s="421" t="s">
        <v>613</v>
      </c>
      <c r="D35" s="422"/>
      <c r="E35" s="446"/>
      <c r="F35" s="447"/>
      <c r="G35" s="448"/>
      <c r="H35" s="448"/>
      <c r="I35" s="448"/>
      <c r="J35" s="469"/>
    </row>
    <row r="36" ht="14.25" customHeight="1" spans="1:10">
      <c r="A36" s="397"/>
      <c r="B36" s="418" t="s">
        <v>614</v>
      </c>
      <c r="C36" s="421" t="s">
        <v>615</v>
      </c>
      <c r="D36" s="422"/>
      <c r="E36" s="446"/>
      <c r="F36" s="447"/>
      <c r="G36" s="448"/>
      <c r="H36" s="448"/>
      <c r="I36" s="448"/>
      <c r="J36" s="469"/>
    </row>
    <row r="37" ht="14.25" customHeight="1" spans="1:10">
      <c r="A37" s="397"/>
      <c r="B37" s="418"/>
      <c r="C37" s="394" t="s">
        <v>1063</v>
      </c>
      <c r="D37" s="422"/>
      <c r="E37" s="446"/>
      <c r="F37" s="447"/>
      <c r="G37" s="448"/>
      <c r="H37" s="448"/>
      <c r="I37" s="448"/>
      <c r="J37" s="469"/>
    </row>
    <row r="38" ht="14.25" customHeight="1" spans="1:10">
      <c r="A38" s="394"/>
      <c r="B38" s="418"/>
      <c r="C38" s="421" t="s">
        <v>617</v>
      </c>
      <c r="D38" s="422"/>
      <c r="E38" s="446"/>
      <c r="F38" s="447"/>
      <c r="G38" s="448"/>
      <c r="H38" s="448"/>
      <c r="I38" s="448"/>
      <c r="J38" s="469"/>
    </row>
    <row r="39" ht="14.25" customHeight="1" spans="1:10">
      <c r="A39" s="394"/>
      <c r="B39" s="418"/>
      <c r="C39" s="421" t="s">
        <v>618</v>
      </c>
      <c r="D39" s="422"/>
      <c r="E39" s="446"/>
      <c r="F39" s="447"/>
      <c r="G39" s="448"/>
      <c r="H39" s="448"/>
      <c r="I39" s="448"/>
      <c r="J39" s="469"/>
    </row>
    <row r="40" ht="14.25" customHeight="1" spans="1:10">
      <c r="A40" s="394"/>
      <c r="B40" s="418"/>
      <c r="C40" s="423"/>
      <c r="D40" s="422"/>
      <c r="E40" s="446"/>
      <c r="F40" s="447"/>
      <c r="G40" s="448"/>
      <c r="H40" s="448"/>
      <c r="I40" s="448"/>
      <c r="J40" s="469"/>
    </row>
    <row r="41" ht="15" customHeight="1" spans="1:10">
      <c r="A41" s="394"/>
      <c r="B41" s="398"/>
      <c r="C41" s="424"/>
      <c r="D41" s="425"/>
      <c r="E41" s="449"/>
      <c r="F41" s="450"/>
      <c r="G41" s="451"/>
      <c r="H41" s="451"/>
      <c r="I41" s="451"/>
      <c r="J41" s="470"/>
    </row>
    <row r="42" ht="42" spans="1:10">
      <c r="A42" s="394"/>
      <c r="B42" s="391"/>
      <c r="C42" s="426" t="s">
        <v>619</v>
      </c>
      <c r="D42" s="420">
        <v>5</v>
      </c>
      <c r="E42" s="443">
        <v>5</v>
      </c>
      <c r="F42" s="443">
        <v>5</v>
      </c>
      <c r="G42" s="445"/>
      <c r="H42" s="445"/>
      <c r="I42" s="445"/>
      <c r="J42" s="445"/>
    </row>
    <row r="43" ht="14.25" customHeight="1" spans="1:10">
      <c r="A43" s="427"/>
      <c r="B43" s="391"/>
      <c r="C43" s="413"/>
      <c r="D43" s="422"/>
      <c r="E43" s="446"/>
      <c r="F43" s="446"/>
      <c r="G43" s="448"/>
      <c r="H43" s="448"/>
      <c r="I43" s="448"/>
      <c r="J43" s="448"/>
    </row>
    <row r="44" ht="14.25" customHeight="1" spans="1:10">
      <c r="A44" s="427"/>
      <c r="B44" s="418"/>
      <c r="C44" s="392" t="s">
        <v>620</v>
      </c>
      <c r="D44" s="422"/>
      <c r="E44" s="446"/>
      <c r="F44" s="446"/>
      <c r="G44" s="448"/>
      <c r="H44" s="448"/>
      <c r="I44" s="448"/>
      <c r="J44" s="448"/>
    </row>
    <row r="45" ht="14.25" customHeight="1" spans="1:10">
      <c r="A45" s="427"/>
      <c r="B45" s="418" t="s">
        <v>621</v>
      </c>
      <c r="C45" s="392" t="s">
        <v>622</v>
      </c>
      <c r="D45" s="422"/>
      <c r="E45" s="446"/>
      <c r="F45" s="446"/>
      <c r="G45" s="448"/>
      <c r="H45" s="448"/>
      <c r="I45" s="448"/>
      <c r="J45" s="448"/>
    </row>
    <row r="46" ht="14.25" customHeight="1" spans="1:10">
      <c r="A46" s="427"/>
      <c r="B46" s="418"/>
      <c r="C46" s="413" t="s">
        <v>623</v>
      </c>
      <c r="D46" s="422"/>
      <c r="E46" s="446"/>
      <c r="F46" s="446"/>
      <c r="G46" s="448"/>
      <c r="H46" s="448"/>
      <c r="I46" s="448"/>
      <c r="J46" s="448"/>
    </row>
    <row r="47" ht="14.25" customHeight="1" spans="1:10">
      <c r="A47" s="427"/>
      <c r="B47" s="418"/>
      <c r="C47" s="413" t="s">
        <v>624</v>
      </c>
      <c r="D47" s="422"/>
      <c r="E47" s="446"/>
      <c r="F47" s="446"/>
      <c r="G47" s="448"/>
      <c r="H47" s="448"/>
      <c r="I47" s="448"/>
      <c r="J47" s="448"/>
    </row>
    <row r="48" ht="14.25" customHeight="1" spans="1:10">
      <c r="A48" s="427"/>
      <c r="B48" s="418"/>
      <c r="C48" s="413" t="s">
        <v>625</v>
      </c>
      <c r="D48" s="422"/>
      <c r="E48" s="446"/>
      <c r="F48" s="446"/>
      <c r="G48" s="448"/>
      <c r="H48" s="448"/>
      <c r="I48" s="448"/>
      <c r="J48" s="448"/>
    </row>
    <row r="49" ht="14.25" customHeight="1" spans="1:10">
      <c r="A49" s="427"/>
      <c r="B49" s="418"/>
      <c r="C49" s="413" t="s">
        <v>626</v>
      </c>
      <c r="D49" s="422"/>
      <c r="E49" s="446"/>
      <c r="F49" s="446"/>
      <c r="G49" s="448"/>
      <c r="H49" s="448"/>
      <c r="I49" s="448"/>
      <c r="J49" s="448"/>
    </row>
    <row r="50" ht="14.25" customHeight="1" spans="1:10">
      <c r="A50" s="427"/>
      <c r="B50" s="418"/>
      <c r="C50" s="428" t="s">
        <v>627</v>
      </c>
      <c r="D50" s="422"/>
      <c r="E50" s="446"/>
      <c r="F50" s="446"/>
      <c r="G50" s="448"/>
      <c r="H50" s="448"/>
      <c r="I50" s="448"/>
      <c r="J50" s="448"/>
    </row>
    <row r="51" ht="15" customHeight="1" spans="1:10">
      <c r="A51" s="427"/>
      <c r="B51" s="398"/>
      <c r="C51" s="429"/>
      <c r="D51" s="425"/>
      <c r="E51" s="449"/>
      <c r="F51" s="449"/>
      <c r="G51" s="451"/>
      <c r="H51" s="451"/>
      <c r="I51" s="451"/>
      <c r="J51" s="451"/>
    </row>
    <row r="52" ht="15" customHeight="1" spans="1:10">
      <c r="A52" s="430"/>
      <c r="B52" s="431"/>
      <c r="C52" s="411" t="s">
        <v>628</v>
      </c>
      <c r="D52" s="432">
        <v>5</v>
      </c>
      <c r="E52" s="452">
        <v>5</v>
      </c>
      <c r="F52" s="453">
        <v>5</v>
      </c>
      <c r="G52" s="448"/>
      <c r="H52" s="448"/>
      <c r="I52" s="448"/>
      <c r="J52" s="448"/>
    </row>
    <row r="53" ht="14.25" customHeight="1" spans="1:10">
      <c r="A53" s="430"/>
      <c r="B53" s="431" t="s">
        <v>629</v>
      </c>
      <c r="C53" s="392" t="s">
        <v>1064</v>
      </c>
      <c r="D53" s="432"/>
      <c r="E53" s="452"/>
      <c r="F53" s="453"/>
      <c r="G53" s="448"/>
      <c r="H53" s="448"/>
      <c r="I53" s="448"/>
      <c r="J53" s="448"/>
    </row>
    <row r="54" ht="14.25" customHeight="1" spans="1:10">
      <c r="A54" s="430"/>
      <c r="B54" s="431"/>
      <c r="C54" s="413" t="s">
        <v>631</v>
      </c>
      <c r="D54" s="432"/>
      <c r="E54" s="452"/>
      <c r="F54" s="453"/>
      <c r="G54" s="448"/>
      <c r="H54" s="448"/>
      <c r="I54" s="448"/>
      <c r="J54" s="448"/>
    </row>
    <row r="55" ht="14.25" customHeight="1" spans="1:10">
      <c r="A55" s="430"/>
      <c r="B55" s="431"/>
      <c r="C55" s="413" t="s">
        <v>632</v>
      </c>
      <c r="D55" s="432"/>
      <c r="E55" s="452"/>
      <c r="F55" s="453"/>
      <c r="G55" s="448"/>
      <c r="H55" s="448"/>
      <c r="I55" s="448"/>
      <c r="J55" s="448"/>
    </row>
    <row r="56" ht="14.25" customHeight="1" spans="1:10">
      <c r="A56" s="430"/>
      <c r="B56" s="431"/>
      <c r="C56" s="413" t="s">
        <v>633</v>
      </c>
      <c r="D56" s="432"/>
      <c r="E56" s="452"/>
      <c r="F56" s="453"/>
      <c r="G56" s="448"/>
      <c r="H56" s="448"/>
      <c r="I56" s="448"/>
      <c r="J56" s="448"/>
    </row>
    <row r="57" ht="14.25" customHeight="1" spans="1:10">
      <c r="A57" s="430"/>
      <c r="B57" s="431"/>
      <c r="C57" s="413" t="s">
        <v>634</v>
      </c>
      <c r="D57" s="432"/>
      <c r="E57" s="452"/>
      <c r="F57" s="453"/>
      <c r="G57" s="448"/>
      <c r="H57" s="448"/>
      <c r="I57" s="448"/>
      <c r="J57" s="448"/>
    </row>
    <row r="58" ht="14.25" customHeight="1" spans="1:10">
      <c r="A58" s="430"/>
      <c r="B58" s="431"/>
      <c r="C58" s="428" t="s">
        <v>1065</v>
      </c>
      <c r="D58" s="432"/>
      <c r="E58" s="452"/>
      <c r="F58" s="453"/>
      <c r="G58" s="448"/>
      <c r="H58" s="448"/>
      <c r="I58" s="448"/>
      <c r="J58" s="448"/>
    </row>
    <row r="59" ht="15" customHeight="1" spans="1:10">
      <c r="A59" s="430"/>
      <c r="B59" s="397"/>
      <c r="C59" s="429"/>
      <c r="D59" s="433"/>
      <c r="E59" s="454"/>
      <c r="F59" s="455"/>
      <c r="G59" s="451"/>
      <c r="H59" s="451"/>
      <c r="I59" s="451"/>
      <c r="J59" s="448"/>
    </row>
    <row r="60" ht="15" customHeight="1" spans="1:10">
      <c r="A60" s="430"/>
      <c r="B60" s="418"/>
      <c r="C60" s="419" t="s">
        <v>1066</v>
      </c>
      <c r="D60" s="434">
        <v>5</v>
      </c>
      <c r="E60" s="456">
        <v>5</v>
      </c>
      <c r="F60" s="457">
        <v>5</v>
      </c>
      <c r="G60" s="445"/>
      <c r="H60" s="445"/>
      <c r="I60" s="445"/>
      <c r="J60" s="445"/>
    </row>
    <row r="61" ht="14.25" customHeight="1" spans="1:10">
      <c r="A61" s="430"/>
      <c r="B61" s="418"/>
      <c r="C61" s="427" t="s">
        <v>636</v>
      </c>
      <c r="D61" s="435"/>
      <c r="E61" s="458"/>
      <c r="F61" s="459"/>
      <c r="G61" s="448"/>
      <c r="H61" s="448"/>
      <c r="I61" s="448"/>
      <c r="J61" s="448"/>
    </row>
    <row r="62" ht="14.25" customHeight="1" spans="1:10">
      <c r="A62" s="430"/>
      <c r="B62" s="418"/>
      <c r="C62" s="421" t="s">
        <v>637</v>
      </c>
      <c r="D62" s="435"/>
      <c r="E62" s="458"/>
      <c r="F62" s="459"/>
      <c r="G62" s="448"/>
      <c r="H62" s="448"/>
      <c r="I62" s="448"/>
      <c r="J62" s="448"/>
    </row>
    <row r="63" ht="14.25" customHeight="1" spans="1:10">
      <c r="A63" s="430"/>
      <c r="B63" s="418"/>
      <c r="C63" s="421" t="s">
        <v>638</v>
      </c>
      <c r="D63" s="435"/>
      <c r="E63" s="458"/>
      <c r="F63" s="459"/>
      <c r="G63" s="448"/>
      <c r="H63" s="448"/>
      <c r="I63" s="448"/>
      <c r="J63" s="448"/>
    </row>
    <row r="64" ht="14.25" customHeight="1" spans="1:10">
      <c r="A64" s="430"/>
      <c r="B64" s="418" t="s">
        <v>639</v>
      </c>
      <c r="C64" s="421" t="s">
        <v>640</v>
      </c>
      <c r="D64" s="435"/>
      <c r="E64" s="458"/>
      <c r="F64" s="459"/>
      <c r="G64" s="448"/>
      <c r="H64" s="448"/>
      <c r="I64" s="448"/>
      <c r="J64" s="448"/>
    </row>
    <row r="65" ht="14.25" customHeight="1" spans="1:10">
      <c r="A65" s="430"/>
      <c r="B65" s="418"/>
      <c r="C65" s="421" t="s">
        <v>641</v>
      </c>
      <c r="D65" s="435"/>
      <c r="E65" s="458"/>
      <c r="F65" s="459"/>
      <c r="G65" s="448"/>
      <c r="H65" s="448"/>
      <c r="I65" s="448"/>
      <c r="J65" s="448"/>
    </row>
    <row r="66" ht="14.25" customHeight="1" spans="1:10">
      <c r="A66" s="430"/>
      <c r="B66" s="418"/>
      <c r="C66" s="471" t="s">
        <v>1067</v>
      </c>
      <c r="D66" s="435"/>
      <c r="E66" s="458"/>
      <c r="F66" s="459"/>
      <c r="G66" s="448"/>
      <c r="H66" s="448"/>
      <c r="I66" s="448"/>
      <c r="J66" s="448"/>
    </row>
    <row r="67" ht="15" customHeight="1" spans="1:10">
      <c r="A67" s="430"/>
      <c r="B67" s="398"/>
      <c r="C67" s="472"/>
      <c r="D67" s="473"/>
      <c r="E67" s="511"/>
      <c r="F67" s="512"/>
      <c r="G67" s="451"/>
      <c r="H67" s="451"/>
      <c r="I67" s="451"/>
      <c r="J67" s="448"/>
    </row>
    <row r="68" ht="34.5" customHeight="1" spans="1:10">
      <c r="A68" s="430"/>
      <c r="B68" s="474">
        <v>4.1</v>
      </c>
      <c r="C68" s="475" t="s">
        <v>643</v>
      </c>
      <c r="D68" s="476">
        <v>5</v>
      </c>
      <c r="E68" s="513">
        <v>5</v>
      </c>
      <c r="F68" s="514">
        <v>5</v>
      </c>
      <c r="G68" s="445"/>
      <c r="H68" s="445"/>
      <c r="I68" s="445"/>
      <c r="J68" s="468"/>
    </row>
    <row r="69" ht="14" spans="1:10">
      <c r="A69" s="477"/>
      <c r="B69" s="474"/>
      <c r="C69" s="404"/>
      <c r="D69" s="478"/>
      <c r="E69" s="452"/>
      <c r="F69" s="453"/>
      <c r="G69" s="448"/>
      <c r="H69" s="448"/>
      <c r="I69" s="448"/>
      <c r="J69" s="469"/>
    </row>
    <row r="70" ht="14" spans="1:10">
      <c r="A70" s="430"/>
      <c r="B70" s="474"/>
      <c r="C70" s="404" t="s">
        <v>644</v>
      </c>
      <c r="D70" s="478"/>
      <c r="E70" s="452"/>
      <c r="F70" s="453"/>
      <c r="G70" s="448"/>
      <c r="H70" s="448"/>
      <c r="I70" s="448"/>
      <c r="J70" s="469"/>
    </row>
    <row r="71" ht="14" spans="1:10">
      <c r="A71" s="430"/>
      <c r="B71" s="474"/>
      <c r="C71" s="404" t="s">
        <v>1068</v>
      </c>
      <c r="D71" s="478"/>
      <c r="E71" s="452"/>
      <c r="F71" s="453"/>
      <c r="G71" s="448"/>
      <c r="H71" s="448"/>
      <c r="I71" s="448"/>
      <c r="J71" s="469"/>
    </row>
    <row r="72" ht="14" spans="1:10">
      <c r="A72" s="430"/>
      <c r="B72" s="474"/>
      <c r="C72" s="404" t="s">
        <v>1069</v>
      </c>
      <c r="D72" s="478"/>
      <c r="E72" s="452"/>
      <c r="F72" s="453"/>
      <c r="G72" s="448"/>
      <c r="H72" s="448"/>
      <c r="I72" s="448"/>
      <c r="J72" s="469"/>
    </row>
    <row r="73" ht="14" spans="1:10">
      <c r="A73" s="430"/>
      <c r="B73" s="474"/>
      <c r="C73" s="404" t="s">
        <v>1070</v>
      </c>
      <c r="D73" s="478"/>
      <c r="E73" s="452"/>
      <c r="F73" s="453"/>
      <c r="G73" s="448"/>
      <c r="H73" s="448"/>
      <c r="I73" s="448"/>
      <c r="J73" s="469"/>
    </row>
    <row r="74" ht="14" spans="1:10">
      <c r="A74" s="430"/>
      <c r="B74" s="474"/>
      <c r="C74" s="404" t="s">
        <v>1071</v>
      </c>
      <c r="D74" s="478"/>
      <c r="E74" s="452"/>
      <c r="F74" s="453"/>
      <c r="G74" s="448"/>
      <c r="H74" s="448"/>
      <c r="I74" s="448"/>
      <c r="J74" s="469"/>
    </row>
    <row r="75" ht="14.75" spans="1:10">
      <c r="A75" s="430"/>
      <c r="B75" s="474"/>
      <c r="C75" s="408"/>
      <c r="D75" s="479"/>
      <c r="E75" s="454"/>
      <c r="F75" s="455"/>
      <c r="G75" s="451"/>
      <c r="H75" s="451"/>
      <c r="I75" s="451"/>
      <c r="J75" s="469"/>
    </row>
    <row r="76" ht="28" spans="1:10">
      <c r="A76" s="430"/>
      <c r="B76" s="480">
        <v>4.1</v>
      </c>
      <c r="C76" s="481" t="s">
        <v>649</v>
      </c>
      <c r="D76" s="476">
        <v>5</v>
      </c>
      <c r="E76" s="513">
        <v>5</v>
      </c>
      <c r="F76" s="514">
        <v>5</v>
      </c>
      <c r="G76" s="445"/>
      <c r="H76" s="445"/>
      <c r="I76" s="445"/>
      <c r="J76" s="445"/>
    </row>
    <row r="77" ht="14" spans="1:10">
      <c r="A77" s="430"/>
      <c r="B77" s="482"/>
      <c r="C77" s="483"/>
      <c r="D77" s="478"/>
      <c r="E77" s="452"/>
      <c r="F77" s="453"/>
      <c r="G77" s="448"/>
      <c r="H77" s="448"/>
      <c r="I77" s="448"/>
      <c r="J77" s="448"/>
    </row>
    <row r="78" ht="14" spans="1:10">
      <c r="A78" s="430"/>
      <c r="B78" s="482"/>
      <c r="C78" s="395" t="s">
        <v>650</v>
      </c>
      <c r="D78" s="478"/>
      <c r="E78" s="452"/>
      <c r="F78" s="453"/>
      <c r="G78" s="448"/>
      <c r="H78" s="448"/>
      <c r="I78" s="448"/>
      <c r="J78" s="448"/>
    </row>
    <row r="79" ht="14" spans="1:10">
      <c r="A79" s="430"/>
      <c r="B79" s="482"/>
      <c r="C79" s="395" t="s">
        <v>651</v>
      </c>
      <c r="D79" s="478"/>
      <c r="E79" s="452"/>
      <c r="F79" s="453"/>
      <c r="G79" s="448"/>
      <c r="H79" s="448"/>
      <c r="I79" s="448"/>
      <c r="J79" s="448"/>
    </row>
    <row r="80" ht="14" spans="1:10">
      <c r="A80" s="430"/>
      <c r="B80" s="482"/>
      <c r="C80" s="395" t="s">
        <v>652</v>
      </c>
      <c r="D80" s="478"/>
      <c r="E80" s="452"/>
      <c r="F80" s="453"/>
      <c r="G80" s="448"/>
      <c r="H80" s="448"/>
      <c r="I80" s="448"/>
      <c r="J80" s="448"/>
    </row>
    <row r="81" ht="14" spans="1:10">
      <c r="A81" s="430"/>
      <c r="B81" s="482"/>
      <c r="C81" s="395" t="s">
        <v>653</v>
      </c>
      <c r="D81" s="478"/>
      <c r="E81" s="452"/>
      <c r="F81" s="453"/>
      <c r="G81" s="448"/>
      <c r="H81" s="448"/>
      <c r="I81" s="448"/>
      <c r="J81" s="448"/>
    </row>
    <row r="82" ht="19" customHeight="1" spans="1:10">
      <c r="A82" s="430"/>
      <c r="B82" s="482"/>
      <c r="C82" s="395" t="s">
        <v>654</v>
      </c>
      <c r="D82" s="478"/>
      <c r="E82" s="452"/>
      <c r="F82" s="453"/>
      <c r="G82" s="448"/>
      <c r="H82" s="448"/>
      <c r="I82" s="448"/>
      <c r="J82" s="448"/>
    </row>
    <row r="83" ht="18" customHeight="1" spans="1:10">
      <c r="A83" s="430"/>
      <c r="B83" s="484"/>
      <c r="C83" s="485"/>
      <c r="D83" s="479"/>
      <c r="E83" s="454"/>
      <c r="F83" s="455"/>
      <c r="G83" s="451"/>
      <c r="H83" s="451"/>
      <c r="I83" s="451"/>
      <c r="J83" s="448"/>
    </row>
    <row r="84" ht="28" spans="1:10">
      <c r="A84" s="430"/>
      <c r="B84" s="486">
        <v>4.1</v>
      </c>
      <c r="C84" s="487" t="s">
        <v>655</v>
      </c>
      <c r="D84" s="476">
        <v>5</v>
      </c>
      <c r="E84" s="513">
        <v>5</v>
      </c>
      <c r="F84" s="514">
        <v>5</v>
      </c>
      <c r="G84" s="445"/>
      <c r="H84" s="445"/>
      <c r="I84" s="445"/>
      <c r="J84" s="445"/>
    </row>
    <row r="85" ht="14" spans="1:10">
      <c r="A85" s="430"/>
      <c r="B85" s="482"/>
      <c r="C85" s="483"/>
      <c r="D85" s="478"/>
      <c r="E85" s="452"/>
      <c r="F85" s="453"/>
      <c r="G85" s="448"/>
      <c r="H85" s="448"/>
      <c r="I85" s="448"/>
      <c r="J85" s="448"/>
    </row>
    <row r="86" ht="14" spans="1:10">
      <c r="A86" s="430"/>
      <c r="B86" s="482"/>
      <c r="C86" s="395" t="s">
        <v>650</v>
      </c>
      <c r="D86" s="478"/>
      <c r="E86" s="452"/>
      <c r="F86" s="453"/>
      <c r="G86" s="448"/>
      <c r="H86" s="448"/>
      <c r="I86" s="448"/>
      <c r="J86" s="448"/>
    </row>
    <row r="87" ht="14" spans="1:10">
      <c r="A87" s="430"/>
      <c r="B87" s="482"/>
      <c r="C87" s="395" t="s">
        <v>656</v>
      </c>
      <c r="D87" s="478"/>
      <c r="E87" s="452"/>
      <c r="F87" s="453"/>
      <c r="G87" s="448"/>
      <c r="H87" s="448"/>
      <c r="I87" s="448"/>
      <c r="J87" s="448"/>
    </row>
    <row r="88" ht="14" spans="1:10">
      <c r="A88" s="430"/>
      <c r="B88" s="482"/>
      <c r="C88" s="395" t="s">
        <v>657</v>
      </c>
      <c r="D88" s="478"/>
      <c r="E88" s="452"/>
      <c r="F88" s="453"/>
      <c r="G88" s="448"/>
      <c r="H88" s="448"/>
      <c r="I88" s="448"/>
      <c r="J88" s="448"/>
    </row>
    <row r="89" ht="14" spans="1:10">
      <c r="A89" s="430"/>
      <c r="B89" s="482"/>
      <c r="C89" s="395" t="s">
        <v>658</v>
      </c>
      <c r="D89" s="478"/>
      <c r="E89" s="452"/>
      <c r="F89" s="453"/>
      <c r="G89" s="448"/>
      <c r="H89" s="448"/>
      <c r="I89" s="448"/>
      <c r="J89" s="448"/>
    </row>
    <row r="90" ht="15" customHeight="1" spans="1:10">
      <c r="A90" s="430"/>
      <c r="B90" s="482"/>
      <c r="C90" s="395" t="s">
        <v>659</v>
      </c>
      <c r="D90" s="478"/>
      <c r="E90" s="452"/>
      <c r="F90" s="453"/>
      <c r="G90" s="448"/>
      <c r="H90" s="448"/>
      <c r="I90" s="448"/>
      <c r="J90" s="448"/>
    </row>
    <row r="91" ht="14.75" spans="1:10">
      <c r="A91" s="430"/>
      <c r="B91" s="484"/>
      <c r="C91" s="488"/>
      <c r="D91" s="479"/>
      <c r="E91" s="454"/>
      <c r="F91" s="455"/>
      <c r="G91" s="451"/>
      <c r="H91" s="451"/>
      <c r="I91" s="451"/>
      <c r="J91" s="448"/>
    </row>
    <row r="92" ht="54" customHeight="1" spans="1:10">
      <c r="A92" s="430"/>
      <c r="B92" s="486">
        <v>4.1</v>
      </c>
      <c r="C92" s="489" t="s">
        <v>660</v>
      </c>
      <c r="D92" s="476">
        <v>5</v>
      </c>
      <c r="E92" s="513">
        <v>5</v>
      </c>
      <c r="F92" s="514">
        <v>5</v>
      </c>
      <c r="G92" s="445"/>
      <c r="H92" s="445"/>
      <c r="I92" s="445"/>
      <c r="J92" s="445"/>
    </row>
    <row r="93" ht="14" spans="1:10">
      <c r="A93" s="490"/>
      <c r="B93" s="482"/>
      <c r="C93" s="395"/>
      <c r="D93" s="478"/>
      <c r="E93" s="452"/>
      <c r="F93" s="453"/>
      <c r="G93" s="448"/>
      <c r="H93" s="448"/>
      <c r="I93" s="448"/>
      <c r="J93" s="448"/>
    </row>
    <row r="94" ht="14" spans="1:10">
      <c r="A94" s="430"/>
      <c r="B94" s="482"/>
      <c r="C94" s="395" t="s">
        <v>650</v>
      </c>
      <c r="D94" s="478"/>
      <c r="E94" s="452"/>
      <c r="F94" s="453"/>
      <c r="G94" s="448"/>
      <c r="H94" s="448"/>
      <c r="I94" s="448"/>
      <c r="J94" s="448"/>
    </row>
    <row r="95" ht="14" spans="1:10">
      <c r="A95" s="430"/>
      <c r="B95" s="482"/>
      <c r="C95" s="395" t="s">
        <v>661</v>
      </c>
      <c r="D95" s="478"/>
      <c r="E95" s="452"/>
      <c r="F95" s="453"/>
      <c r="G95" s="448"/>
      <c r="H95" s="448"/>
      <c r="I95" s="448"/>
      <c r="J95" s="448"/>
    </row>
    <row r="96" ht="14" spans="1:10">
      <c r="A96" s="430"/>
      <c r="B96" s="482"/>
      <c r="C96" s="395" t="s">
        <v>662</v>
      </c>
      <c r="D96" s="478"/>
      <c r="E96" s="452"/>
      <c r="F96" s="453"/>
      <c r="G96" s="448"/>
      <c r="H96" s="448"/>
      <c r="I96" s="448"/>
      <c r="J96" s="448"/>
    </row>
    <row r="97" ht="18.75" customHeight="1" spans="1:10">
      <c r="A97" s="430"/>
      <c r="B97" s="482"/>
      <c r="C97" s="395" t="s">
        <v>663</v>
      </c>
      <c r="D97" s="478"/>
      <c r="E97" s="452"/>
      <c r="F97" s="453"/>
      <c r="G97" s="448"/>
      <c r="H97" s="448"/>
      <c r="I97" s="448"/>
      <c r="J97" s="448"/>
    </row>
    <row r="98" ht="16.5" customHeight="1" spans="1:10">
      <c r="A98" s="430"/>
      <c r="B98" s="482"/>
      <c r="C98" s="395" t="s">
        <v>664</v>
      </c>
      <c r="D98" s="478"/>
      <c r="E98" s="452"/>
      <c r="F98" s="453"/>
      <c r="G98" s="448"/>
      <c r="H98" s="448"/>
      <c r="I98" s="448"/>
      <c r="J98" s="448"/>
    </row>
    <row r="99" ht="14" spans="1:10">
      <c r="A99" s="430"/>
      <c r="B99" s="482"/>
      <c r="C99" s="491" t="s">
        <v>665</v>
      </c>
      <c r="D99" s="478"/>
      <c r="E99" s="452"/>
      <c r="F99" s="453"/>
      <c r="G99" s="448"/>
      <c r="H99" s="448"/>
      <c r="I99" s="448"/>
      <c r="J99" s="448"/>
    </row>
    <row r="100" ht="15.75" customHeight="1" spans="1:10">
      <c r="A100" s="430"/>
      <c r="B100" s="484"/>
      <c r="C100" s="429"/>
      <c r="D100" s="479"/>
      <c r="E100" s="454"/>
      <c r="F100" s="455"/>
      <c r="G100" s="451"/>
      <c r="H100" s="451"/>
      <c r="I100" s="451"/>
      <c r="J100" s="515"/>
    </row>
    <row r="101" ht="51" customHeight="1" spans="1:10">
      <c r="A101" s="430"/>
      <c r="B101" s="492">
        <v>4.1</v>
      </c>
      <c r="C101" s="493" t="s">
        <v>666</v>
      </c>
      <c r="D101" s="476">
        <v>5</v>
      </c>
      <c r="E101" s="513">
        <v>5</v>
      </c>
      <c r="F101" s="514">
        <v>5</v>
      </c>
      <c r="G101" s="445"/>
      <c r="H101" s="445"/>
      <c r="I101" s="445"/>
      <c r="J101" s="445"/>
    </row>
    <row r="102" ht="14" spans="1:10">
      <c r="A102" s="430"/>
      <c r="B102" s="474"/>
      <c r="C102" s="494"/>
      <c r="D102" s="478"/>
      <c r="E102" s="452"/>
      <c r="F102" s="453"/>
      <c r="G102" s="448"/>
      <c r="H102" s="448"/>
      <c r="I102" s="448"/>
      <c r="J102" s="448"/>
    </row>
    <row r="103" ht="14" spans="1:10">
      <c r="A103" s="430"/>
      <c r="B103" s="474"/>
      <c r="C103" s="493" t="s">
        <v>667</v>
      </c>
      <c r="D103" s="478"/>
      <c r="E103" s="452"/>
      <c r="F103" s="453"/>
      <c r="G103" s="448"/>
      <c r="H103" s="448"/>
      <c r="I103" s="448"/>
      <c r="J103" s="448"/>
    </row>
    <row r="104" ht="14" spans="1:10">
      <c r="A104" s="430"/>
      <c r="B104" s="474"/>
      <c r="C104" s="495" t="s">
        <v>668</v>
      </c>
      <c r="D104" s="478"/>
      <c r="E104" s="452"/>
      <c r="F104" s="453"/>
      <c r="G104" s="448"/>
      <c r="H104" s="448"/>
      <c r="I104" s="448"/>
      <c r="J104" s="448"/>
    </row>
    <row r="105" ht="14" spans="1:10">
      <c r="A105" s="430"/>
      <c r="B105" s="474"/>
      <c r="C105" s="495" t="s">
        <v>669</v>
      </c>
      <c r="D105" s="478"/>
      <c r="E105" s="452"/>
      <c r="F105" s="453"/>
      <c r="G105" s="448"/>
      <c r="H105" s="448"/>
      <c r="I105" s="448"/>
      <c r="J105" s="448"/>
    </row>
    <row r="106" ht="14" spans="1:10">
      <c r="A106" s="430"/>
      <c r="B106" s="474"/>
      <c r="C106" s="495" t="s">
        <v>670</v>
      </c>
      <c r="D106" s="478"/>
      <c r="E106" s="452"/>
      <c r="F106" s="453"/>
      <c r="G106" s="448"/>
      <c r="H106" s="448"/>
      <c r="I106" s="448"/>
      <c r="J106" s="448"/>
    </row>
    <row r="107" ht="14" spans="1:10">
      <c r="A107" s="430"/>
      <c r="B107" s="474"/>
      <c r="C107" s="496" t="s">
        <v>671</v>
      </c>
      <c r="D107" s="478"/>
      <c r="E107" s="452"/>
      <c r="F107" s="453"/>
      <c r="G107" s="448"/>
      <c r="H107" s="448"/>
      <c r="I107" s="448"/>
      <c r="J107" s="448"/>
    </row>
    <row r="108" ht="14" spans="1:10">
      <c r="A108" s="430"/>
      <c r="B108" s="474"/>
      <c r="C108" s="496" t="s">
        <v>672</v>
      </c>
      <c r="D108" s="478"/>
      <c r="E108" s="452"/>
      <c r="F108" s="453"/>
      <c r="G108" s="448"/>
      <c r="H108" s="448"/>
      <c r="I108" s="448"/>
      <c r="J108" s="448"/>
    </row>
    <row r="109" ht="10.5" customHeight="1" spans="1:10">
      <c r="A109" s="430"/>
      <c r="B109" s="474"/>
      <c r="C109" s="496"/>
      <c r="D109" s="479"/>
      <c r="E109" s="454"/>
      <c r="F109" s="453"/>
      <c r="G109" s="451"/>
      <c r="H109" s="451"/>
      <c r="I109" s="451"/>
      <c r="J109" s="448"/>
    </row>
    <row r="110" ht="14" spans="1:10">
      <c r="A110" s="430"/>
      <c r="B110" s="474"/>
      <c r="C110" s="497" t="s">
        <v>673</v>
      </c>
      <c r="D110" s="476">
        <v>5</v>
      </c>
      <c r="E110" s="513">
        <v>5</v>
      </c>
      <c r="F110" s="514">
        <v>5</v>
      </c>
      <c r="G110" s="445"/>
      <c r="H110" s="445"/>
      <c r="I110" s="445"/>
      <c r="J110" s="445"/>
    </row>
    <row r="111" ht="14" spans="1:10">
      <c r="A111" s="430"/>
      <c r="B111" s="474"/>
      <c r="C111" s="496" t="s">
        <v>668</v>
      </c>
      <c r="D111" s="478"/>
      <c r="E111" s="452"/>
      <c r="F111" s="453"/>
      <c r="G111" s="448"/>
      <c r="H111" s="448"/>
      <c r="I111" s="448"/>
      <c r="J111" s="448"/>
    </row>
    <row r="112" ht="14" spans="1:10">
      <c r="A112" s="430"/>
      <c r="B112" s="474"/>
      <c r="C112" s="496" t="s">
        <v>669</v>
      </c>
      <c r="D112" s="478"/>
      <c r="E112" s="452"/>
      <c r="F112" s="453"/>
      <c r="G112" s="448"/>
      <c r="H112" s="448"/>
      <c r="I112" s="448"/>
      <c r="J112" s="448"/>
    </row>
    <row r="113" ht="14" spans="1:10">
      <c r="A113" s="430"/>
      <c r="B113" s="474"/>
      <c r="C113" s="496" t="s">
        <v>670</v>
      </c>
      <c r="D113" s="478"/>
      <c r="E113" s="452"/>
      <c r="F113" s="453"/>
      <c r="G113" s="448"/>
      <c r="H113" s="448"/>
      <c r="I113" s="448"/>
      <c r="J113" s="448"/>
    </row>
    <row r="114" ht="14" spans="1:10">
      <c r="A114" s="430"/>
      <c r="B114" s="474"/>
      <c r="C114" s="496" t="s">
        <v>671</v>
      </c>
      <c r="D114" s="478"/>
      <c r="E114" s="452"/>
      <c r="F114" s="453"/>
      <c r="G114" s="448"/>
      <c r="H114" s="448"/>
      <c r="I114" s="448"/>
      <c r="J114" s="448"/>
    </row>
    <row r="115" ht="14" spans="1:10">
      <c r="A115" s="430"/>
      <c r="B115" s="474"/>
      <c r="C115" s="496" t="s">
        <v>672</v>
      </c>
      <c r="D115" s="478"/>
      <c r="E115" s="452"/>
      <c r="F115" s="453"/>
      <c r="G115" s="448"/>
      <c r="H115" s="448"/>
      <c r="I115" s="448"/>
      <c r="J115" s="448"/>
    </row>
    <row r="116" ht="14" spans="1:10">
      <c r="A116" s="430"/>
      <c r="B116" s="474"/>
      <c r="C116" s="498" t="s">
        <v>674</v>
      </c>
      <c r="D116" s="478"/>
      <c r="E116" s="452"/>
      <c r="F116" s="453"/>
      <c r="G116" s="448"/>
      <c r="H116" s="448"/>
      <c r="I116" s="448"/>
      <c r="J116" s="448"/>
    </row>
    <row r="117" ht="16.5" customHeight="1" spans="1:10">
      <c r="A117" s="499"/>
      <c r="B117" s="500"/>
      <c r="C117" s="501"/>
      <c r="D117" s="479"/>
      <c r="E117" s="454"/>
      <c r="F117" s="455"/>
      <c r="G117" s="451"/>
      <c r="H117" s="451"/>
      <c r="I117" s="451"/>
      <c r="J117" s="448"/>
    </row>
    <row r="118" ht="21.75" customHeight="1" spans="1:10">
      <c r="A118" s="430"/>
      <c r="B118" s="502">
        <v>4.2</v>
      </c>
      <c r="C118" s="503" t="s">
        <v>675</v>
      </c>
      <c r="D118" s="476">
        <v>5</v>
      </c>
      <c r="E118" s="513">
        <v>5</v>
      </c>
      <c r="F118" s="514">
        <v>5</v>
      </c>
      <c r="G118" s="445"/>
      <c r="H118" s="445"/>
      <c r="I118" s="445"/>
      <c r="J118" s="445"/>
    </row>
    <row r="119" ht="28" spans="1:10">
      <c r="A119" s="430"/>
      <c r="B119" s="500"/>
      <c r="C119" s="475" t="s">
        <v>676</v>
      </c>
      <c r="D119" s="478"/>
      <c r="E119" s="452"/>
      <c r="F119" s="453"/>
      <c r="G119" s="448"/>
      <c r="H119" s="448"/>
      <c r="I119" s="448"/>
      <c r="J119" s="448"/>
    </row>
    <row r="120" ht="14" spans="1:10">
      <c r="A120" s="430"/>
      <c r="B120" s="474"/>
      <c r="C120" s="404"/>
      <c r="D120" s="478"/>
      <c r="E120" s="452"/>
      <c r="F120" s="453"/>
      <c r="G120" s="448"/>
      <c r="H120" s="448"/>
      <c r="I120" s="448"/>
      <c r="J120" s="448"/>
    </row>
    <row r="121" ht="14" spans="1:10">
      <c r="A121" s="430"/>
      <c r="B121" s="474"/>
      <c r="C121" s="404" t="s">
        <v>650</v>
      </c>
      <c r="D121" s="478"/>
      <c r="E121" s="452"/>
      <c r="F121" s="453"/>
      <c r="G121" s="448"/>
      <c r="H121" s="448"/>
      <c r="I121" s="448"/>
      <c r="J121" s="448"/>
    </row>
    <row r="122" ht="14" spans="1:10">
      <c r="A122" s="430"/>
      <c r="B122" s="492"/>
      <c r="C122" s="504" t="s">
        <v>677</v>
      </c>
      <c r="D122" s="478"/>
      <c r="E122" s="452"/>
      <c r="F122" s="453"/>
      <c r="G122" s="448"/>
      <c r="H122" s="448"/>
      <c r="I122" s="448"/>
      <c r="J122" s="448"/>
    </row>
    <row r="123" ht="14" spans="1:10">
      <c r="A123" s="490"/>
      <c r="B123" s="474"/>
      <c r="C123" s="395" t="s">
        <v>678</v>
      </c>
      <c r="D123" s="478"/>
      <c r="E123" s="452"/>
      <c r="F123" s="453"/>
      <c r="G123" s="448"/>
      <c r="H123" s="448"/>
      <c r="I123" s="448"/>
      <c r="J123" s="448"/>
    </row>
    <row r="124" ht="14" spans="1:10">
      <c r="A124" s="490"/>
      <c r="B124" s="492"/>
      <c r="C124" s="395" t="s">
        <v>679</v>
      </c>
      <c r="D124" s="478"/>
      <c r="E124" s="452"/>
      <c r="F124" s="453"/>
      <c r="G124" s="448"/>
      <c r="H124" s="448"/>
      <c r="I124" s="448"/>
      <c r="J124" s="448"/>
    </row>
    <row r="125" ht="14" spans="1:10">
      <c r="A125" s="490"/>
      <c r="B125" s="492"/>
      <c r="C125" s="395" t="s">
        <v>680</v>
      </c>
      <c r="D125" s="478"/>
      <c r="E125" s="452"/>
      <c r="F125" s="453"/>
      <c r="G125" s="448"/>
      <c r="H125" s="448"/>
      <c r="I125" s="448"/>
      <c r="J125" s="448"/>
    </row>
    <row r="126" ht="14.75" spans="1:10">
      <c r="A126" s="430"/>
      <c r="B126" s="505"/>
      <c r="C126" s="506"/>
      <c r="D126" s="479"/>
      <c r="E126" s="454"/>
      <c r="F126" s="455"/>
      <c r="G126" s="451"/>
      <c r="H126" s="451"/>
      <c r="I126" s="451"/>
      <c r="J126" s="515"/>
    </row>
    <row r="127" ht="37.5" customHeight="1" spans="1:10">
      <c r="A127" s="507"/>
      <c r="B127" s="508">
        <v>4.2</v>
      </c>
      <c r="C127" s="509" t="s">
        <v>681</v>
      </c>
      <c r="D127" s="476">
        <v>5</v>
      </c>
      <c r="E127" s="513">
        <v>5</v>
      </c>
      <c r="F127" s="514">
        <v>5</v>
      </c>
      <c r="G127" s="445"/>
      <c r="H127" s="445"/>
      <c r="I127" s="445"/>
      <c r="J127" s="445"/>
    </row>
    <row r="128" ht="14" spans="1:10">
      <c r="A128" s="507"/>
      <c r="B128" s="492"/>
      <c r="C128" s="510"/>
      <c r="D128" s="478"/>
      <c r="E128" s="452"/>
      <c r="F128" s="453"/>
      <c r="G128" s="448"/>
      <c r="H128" s="448"/>
      <c r="I128" s="448"/>
      <c r="J128" s="448"/>
    </row>
    <row r="129" ht="14" spans="1:10">
      <c r="A129" s="507"/>
      <c r="B129" s="492"/>
      <c r="C129" s="516" t="s">
        <v>442</v>
      </c>
      <c r="D129" s="478"/>
      <c r="E129" s="452"/>
      <c r="F129" s="453"/>
      <c r="G129" s="448"/>
      <c r="H129" s="448"/>
      <c r="I129" s="448"/>
      <c r="J129" s="448"/>
    </row>
    <row r="130" ht="14" spans="1:10">
      <c r="A130" s="430"/>
      <c r="B130" s="492"/>
      <c r="C130" s="516" t="s">
        <v>682</v>
      </c>
      <c r="D130" s="478"/>
      <c r="E130" s="452"/>
      <c r="F130" s="453"/>
      <c r="G130" s="448"/>
      <c r="H130" s="448"/>
      <c r="I130" s="448"/>
      <c r="J130" s="448"/>
    </row>
    <row r="131" ht="14" spans="1:10">
      <c r="A131" s="430"/>
      <c r="B131" s="492"/>
      <c r="C131" s="516" t="s">
        <v>683</v>
      </c>
      <c r="D131" s="478"/>
      <c r="E131" s="452"/>
      <c r="F131" s="453"/>
      <c r="G131" s="448"/>
      <c r="H131" s="448"/>
      <c r="I131" s="448"/>
      <c r="J131" s="448"/>
    </row>
    <row r="132" ht="14" spans="1:10">
      <c r="A132" s="430"/>
      <c r="B132" s="517"/>
      <c r="C132" s="395" t="s">
        <v>684</v>
      </c>
      <c r="D132" s="478"/>
      <c r="E132" s="452"/>
      <c r="F132" s="453"/>
      <c r="G132" s="448"/>
      <c r="H132" s="448"/>
      <c r="I132" s="448"/>
      <c r="J132" s="448"/>
    </row>
    <row r="133" ht="14" spans="1:10">
      <c r="A133" s="430"/>
      <c r="B133" s="492"/>
      <c r="C133" s="516" t="s">
        <v>685</v>
      </c>
      <c r="D133" s="478"/>
      <c r="E133" s="452"/>
      <c r="F133" s="453"/>
      <c r="G133" s="448"/>
      <c r="H133" s="448"/>
      <c r="I133" s="448"/>
      <c r="J133" s="448"/>
    </row>
    <row r="134" ht="14.75" spans="1:10">
      <c r="A134" s="430"/>
      <c r="B134" s="492"/>
      <c r="C134" s="518"/>
      <c r="D134" s="479"/>
      <c r="E134" s="454"/>
      <c r="F134" s="455"/>
      <c r="G134" s="451"/>
      <c r="H134" s="451"/>
      <c r="I134" s="451"/>
      <c r="J134" s="448"/>
    </row>
    <row r="135" ht="53.25" customHeight="1" spans="1:10">
      <c r="A135" s="430"/>
      <c r="B135" s="492">
        <v>4.2</v>
      </c>
      <c r="C135" s="519" t="s">
        <v>686</v>
      </c>
      <c r="D135" s="476">
        <v>5</v>
      </c>
      <c r="E135" s="513">
        <v>5</v>
      </c>
      <c r="F135" s="514">
        <v>5</v>
      </c>
      <c r="G135" s="445"/>
      <c r="H135" s="445"/>
      <c r="I135" s="445"/>
      <c r="J135" s="445"/>
    </row>
    <row r="136" ht="14" spans="1:10">
      <c r="A136" s="430"/>
      <c r="B136" s="492"/>
      <c r="C136" s="516"/>
      <c r="D136" s="478"/>
      <c r="E136" s="452"/>
      <c r="F136" s="453"/>
      <c r="G136" s="448"/>
      <c r="H136" s="448"/>
      <c r="I136" s="448"/>
      <c r="J136" s="448"/>
    </row>
    <row r="137" ht="14" spans="1:10">
      <c r="A137" s="430"/>
      <c r="B137" s="492"/>
      <c r="C137" s="395" t="s">
        <v>687</v>
      </c>
      <c r="D137" s="478"/>
      <c r="E137" s="452"/>
      <c r="F137" s="453"/>
      <c r="G137" s="448"/>
      <c r="H137" s="448"/>
      <c r="I137" s="448"/>
      <c r="J137" s="448"/>
    </row>
    <row r="138" ht="14" spans="1:10">
      <c r="A138" s="430"/>
      <c r="B138" s="492"/>
      <c r="C138" s="395" t="s">
        <v>688</v>
      </c>
      <c r="D138" s="478"/>
      <c r="E138" s="452"/>
      <c r="F138" s="453"/>
      <c r="G138" s="448"/>
      <c r="H138" s="448"/>
      <c r="I138" s="448"/>
      <c r="J138" s="448"/>
    </row>
    <row r="139" ht="14" spans="1:10">
      <c r="A139" s="430"/>
      <c r="B139" s="492"/>
      <c r="C139" s="395" t="s">
        <v>689</v>
      </c>
      <c r="D139" s="478"/>
      <c r="E139" s="452"/>
      <c r="F139" s="453"/>
      <c r="G139" s="448"/>
      <c r="H139" s="448"/>
      <c r="I139" s="448"/>
      <c r="J139" s="448"/>
    </row>
    <row r="140" ht="14" spans="1:10">
      <c r="A140" s="490"/>
      <c r="B140" s="492"/>
      <c r="C140" s="395" t="s">
        <v>690</v>
      </c>
      <c r="D140" s="478"/>
      <c r="E140" s="452"/>
      <c r="F140" s="453"/>
      <c r="G140" s="448"/>
      <c r="H140" s="448"/>
      <c r="I140" s="448"/>
      <c r="J140" s="448"/>
    </row>
    <row r="141" ht="14" spans="1:10">
      <c r="A141" s="490"/>
      <c r="B141" s="492"/>
      <c r="C141" s="395" t="s">
        <v>691</v>
      </c>
      <c r="D141" s="478"/>
      <c r="E141" s="452"/>
      <c r="F141" s="453"/>
      <c r="G141" s="448"/>
      <c r="H141" s="448"/>
      <c r="I141" s="448"/>
      <c r="J141" s="448"/>
    </row>
    <row r="142" ht="14.75" spans="1:10">
      <c r="A142" s="490"/>
      <c r="B142" s="492"/>
      <c r="C142" s="520"/>
      <c r="D142" s="479"/>
      <c r="E142" s="454"/>
      <c r="F142" s="455"/>
      <c r="G142" s="451"/>
      <c r="H142" s="451"/>
      <c r="I142" s="451"/>
      <c r="J142" s="448"/>
    </row>
    <row r="143" ht="46.5" customHeight="1" spans="1:10">
      <c r="A143" s="490"/>
      <c r="B143" s="492">
        <v>4.2</v>
      </c>
      <c r="C143" s="493" t="s">
        <v>692</v>
      </c>
      <c r="D143" s="476">
        <v>5</v>
      </c>
      <c r="E143" s="513">
        <v>5</v>
      </c>
      <c r="F143" s="514">
        <v>5</v>
      </c>
      <c r="G143" s="445"/>
      <c r="H143" s="445"/>
      <c r="I143" s="445"/>
      <c r="J143" s="445"/>
    </row>
    <row r="144" ht="6" customHeight="1" spans="1:10">
      <c r="A144" s="430"/>
      <c r="B144" s="492"/>
      <c r="C144" s="516"/>
      <c r="D144" s="478"/>
      <c r="E144" s="452"/>
      <c r="F144" s="453"/>
      <c r="G144" s="448"/>
      <c r="H144" s="448"/>
      <c r="I144" s="448"/>
      <c r="J144" s="448"/>
    </row>
    <row r="145" ht="14" spans="1:10">
      <c r="A145" s="430"/>
      <c r="B145" s="492"/>
      <c r="C145" s="395" t="s">
        <v>693</v>
      </c>
      <c r="D145" s="478"/>
      <c r="E145" s="452"/>
      <c r="F145" s="453"/>
      <c r="G145" s="448"/>
      <c r="H145" s="448"/>
      <c r="I145" s="448"/>
      <c r="J145" s="448"/>
    </row>
    <row r="146" ht="14" spans="1:10">
      <c r="A146" s="430"/>
      <c r="B146" s="492"/>
      <c r="C146" s="395" t="s">
        <v>694</v>
      </c>
      <c r="D146" s="478"/>
      <c r="E146" s="452"/>
      <c r="F146" s="453"/>
      <c r="G146" s="448"/>
      <c r="H146" s="448"/>
      <c r="I146" s="448"/>
      <c r="J146" s="448"/>
    </row>
    <row r="147" ht="14" spans="1:10">
      <c r="A147" s="430"/>
      <c r="B147" s="492"/>
      <c r="C147" s="395" t="s">
        <v>695</v>
      </c>
      <c r="D147" s="478"/>
      <c r="E147" s="452"/>
      <c r="F147" s="453"/>
      <c r="G147" s="448"/>
      <c r="H147" s="448"/>
      <c r="I147" s="448"/>
      <c r="J147" s="448"/>
    </row>
    <row r="148" ht="14" spans="1:10">
      <c r="A148" s="430"/>
      <c r="B148" s="492"/>
      <c r="C148" s="395" t="s">
        <v>696</v>
      </c>
      <c r="D148" s="478"/>
      <c r="E148" s="452"/>
      <c r="F148" s="453"/>
      <c r="G148" s="448"/>
      <c r="H148" s="448"/>
      <c r="I148" s="448"/>
      <c r="J148" s="448"/>
    </row>
    <row r="149" ht="14" spans="1:10">
      <c r="A149" s="430"/>
      <c r="B149" s="492"/>
      <c r="C149" s="395" t="s">
        <v>697</v>
      </c>
      <c r="D149" s="478"/>
      <c r="E149" s="452"/>
      <c r="F149" s="453"/>
      <c r="G149" s="448"/>
      <c r="H149" s="448"/>
      <c r="I149" s="448"/>
      <c r="J149" s="448"/>
    </row>
    <row r="150" ht="14.75" spans="1:10">
      <c r="A150" s="430"/>
      <c r="B150" s="492"/>
      <c r="C150" s="520"/>
      <c r="D150" s="479"/>
      <c r="E150" s="454"/>
      <c r="F150" s="453"/>
      <c r="G150" s="451"/>
      <c r="H150" s="451"/>
      <c r="I150" s="451"/>
      <c r="J150" s="448"/>
    </row>
    <row r="151" ht="53" customHeight="1" spans="1:10">
      <c r="A151" s="430"/>
      <c r="B151" s="492">
        <v>4.2</v>
      </c>
      <c r="C151" s="509" t="s">
        <v>698</v>
      </c>
      <c r="D151" s="476">
        <v>5</v>
      </c>
      <c r="E151" s="513">
        <v>5</v>
      </c>
      <c r="F151" s="514">
        <v>5</v>
      </c>
      <c r="G151" s="445"/>
      <c r="H151" s="445"/>
      <c r="I151" s="445"/>
      <c r="J151" s="445"/>
    </row>
    <row r="152" ht="14" spans="1:10">
      <c r="A152" s="430"/>
      <c r="B152" s="492"/>
      <c r="C152" s="516"/>
      <c r="D152" s="478"/>
      <c r="E152" s="452"/>
      <c r="F152" s="453"/>
      <c r="G152" s="448"/>
      <c r="H152" s="448"/>
      <c r="I152" s="448"/>
      <c r="J152" s="448"/>
    </row>
    <row r="153" ht="14" spans="1:10">
      <c r="A153" s="430"/>
      <c r="B153" s="492"/>
      <c r="C153" s="395" t="s">
        <v>699</v>
      </c>
      <c r="D153" s="478"/>
      <c r="E153" s="452"/>
      <c r="F153" s="453"/>
      <c r="G153" s="448"/>
      <c r="H153" s="448"/>
      <c r="I153" s="448"/>
      <c r="J153" s="448"/>
    </row>
    <row r="154" ht="14" spans="1:10">
      <c r="A154" s="430"/>
      <c r="B154" s="492"/>
      <c r="C154" s="395" t="s">
        <v>700</v>
      </c>
      <c r="D154" s="478"/>
      <c r="E154" s="452"/>
      <c r="F154" s="453"/>
      <c r="G154" s="448"/>
      <c r="H154" s="448"/>
      <c r="I154" s="448"/>
      <c r="J154" s="448"/>
    </row>
    <row r="155" ht="14" spans="1:10">
      <c r="A155" s="430"/>
      <c r="B155" s="492"/>
      <c r="C155" s="395" t="s">
        <v>701</v>
      </c>
      <c r="D155" s="478"/>
      <c r="E155" s="452"/>
      <c r="F155" s="453"/>
      <c r="G155" s="448"/>
      <c r="H155" s="448"/>
      <c r="I155" s="448"/>
      <c r="J155" s="448"/>
    </row>
    <row r="156" ht="14" spans="1:10">
      <c r="A156" s="521"/>
      <c r="B156" s="492"/>
      <c r="C156" s="395" t="s">
        <v>702</v>
      </c>
      <c r="D156" s="478"/>
      <c r="E156" s="452"/>
      <c r="F156" s="453"/>
      <c r="G156" s="448"/>
      <c r="H156" s="448"/>
      <c r="I156" s="448"/>
      <c r="J156" s="448"/>
    </row>
    <row r="157" ht="14" spans="1:10">
      <c r="A157" s="521"/>
      <c r="B157" s="492"/>
      <c r="C157" s="395" t="s">
        <v>703</v>
      </c>
      <c r="D157" s="478"/>
      <c r="E157" s="452"/>
      <c r="F157" s="453"/>
      <c r="G157" s="448"/>
      <c r="H157" s="448"/>
      <c r="I157" s="448"/>
      <c r="J157" s="448"/>
    </row>
    <row r="158" ht="14.75" spans="1:10">
      <c r="A158" s="521"/>
      <c r="B158" s="505"/>
      <c r="C158" s="520"/>
      <c r="D158" s="479"/>
      <c r="E158" s="454"/>
      <c r="F158" s="455"/>
      <c r="G158" s="451"/>
      <c r="H158" s="451"/>
      <c r="I158" s="451"/>
      <c r="J158" s="448"/>
    </row>
    <row r="159" ht="42" customHeight="1" spans="1:10">
      <c r="A159" s="507"/>
      <c r="B159" s="508">
        <v>4.2</v>
      </c>
      <c r="C159" s="487" t="s">
        <v>704</v>
      </c>
      <c r="D159" s="476">
        <v>5</v>
      </c>
      <c r="E159" s="513">
        <v>5</v>
      </c>
      <c r="F159" s="514">
        <v>5</v>
      </c>
      <c r="G159" s="445"/>
      <c r="H159" s="445"/>
      <c r="I159" s="445"/>
      <c r="J159" s="445"/>
    </row>
    <row r="160" ht="7.5" customHeight="1" spans="1:10">
      <c r="A160" s="507"/>
      <c r="B160" s="492"/>
      <c r="C160" s="516"/>
      <c r="D160" s="478"/>
      <c r="E160" s="452"/>
      <c r="F160" s="453"/>
      <c r="G160" s="448"/>
      <c r="H160" s="448"/>
      <c r="I160" s="448"/>
      <c r="J160" s="448"/>
    </row>
    <row r="161" ht="14" spans="1:10">
      <c r="A161" s="507"/>
      <c r="B161" s="492"/>
      <c r="C161" s="516" t="s">
        <v>705</v>
      </c>
      <c r="D161" s="478"/>
      <c r="E161" s="452"/>
      <c r="F161" s="453"/>
      <c r="G161" s="448"/>
      <c r="H161" s="448"/>
      <c r="I161" s="448"/>
      <c r="J161" s="448"/>
    </row>
    <row r="162" ht="14" spans="1:10">
      <c r="A162" s="430"/>
      <c r="B162" s="492"/>
      <c r="C162" s="516" t="s">
        <v>706</v>
      </c>
      <c r="D162" s="478"/>
      <c r="E162" s="452"/>
      <c r="F162" s="453"/>
      <c r="G162" s="448"/>
      <c r="H162" s="448"/>
      <c r="I162" s="448"/>
      <c r="J162" s="448"/>
    </row>
    <row r="163" ht="14" spans="1:10">
      <c r="A163" s="430"/>
      <c r="B163" s="517"/>
      <c r="C163" s="395" t="s">
        <v>707</v>
      </c>
      <c r="D163" s="478"/>
      <c r="E163" s="452"/>
      <c r="F163" s="453"/>
      <c r="G163" s="448"/>
      <c r="H163" s="448"/>
      <c r="I163" s="448"/>
      <c r="J163" s="448"/>
    </row>
    <row r="164" ht="14" spans="1:10">
      <c r="A164" s="430" t="s">
        <v>708</v>
      </c>
      <c r="B164" s="517"/>
      <c r="C164" s="395" t="s">
        <v>709</v>
      </c>
      <c r="D164" s="478"/>
      <c r="E164" s="452"/>
      <c r="F164" s="453"/>
      <c r="G164" s="448"/>
      <c r="H164" s="448"/>
      <c r="I164" s="448"/>
      <c r="J164" s="448"/>
    </row>
    <row r="165" ht="14" spans="1:10">
      <c r="A165" s="430"/>
      <c r="B165" s="492"/>
      <c r="C165" s="516" t="s">
        <v>710</v>
      </c>
      <c r="D165" s="478"/>
      <c r="E165" s="452"/>
      <c r="F165" s="453"/>
      <c r="G165" s="448"/>
      <c r="H165" s="448"/>
      <c r="I165" s="448"/>
      <c r="J165" s="448"/>
    </row>
    <row r="166" ht="14.75" spans="1:10">
      <c r="A166" s="430"/>
      <c r="B166" s="492"/>
      <c r="C166" s="520"/>
      <c r="D166" s="479"/>
      <c r="E166" s="454"/>
      <c r="F166" s="455"/>
      <c r="G166" s="451"/>
      <c r="H166" s="451"/>
      <c r="I166" s="451"/>
      <c r="J166" s="448"/>
    </row>
    <row r="167" ht="37" customHeight="1" spans="1:10">
      <c r="A167" s="430"/>
      <c r="B167" s="492">
        <v>4.2</v>
      </c>
      <c r="C167" s="522" t="s">
        <v>711</v>
      </c>
      <c r="D167" s="393">
        <v>5</v>
      </c>
      <c r="E167" s="443">
        <v>5</v>
      </c>
      <c r="F167" s="444">
        <v>5</v>
      </c>
      <c r="G167" s="445"/>
      <c r="H167" s="445"/>
      <c r="I167" s="445"/>
      <c r="J167" s="445"/>
    </row>
    <row r="168" ht="14" spans="1:10">
      <c r="A168" s="430"/>
      <c r="B168" s="492"/>
      <c r="C168" s="404"/>
      <c r="D168" s="396"/>
      <c r="E168" s="446"/>
      <c r="F168" s="447"/>
      <c r="G168" s="448"/>
      <c r="H168" s="448"/>
      <c r="I168" s="448"/>
      <c r="J168" s="448"/>
    </row>
    <row r="169" ht="14" spans="1:10">
      <c r="A169" s="430"/>
      <c r="B169" s="492"/>
      <c r="C169" s="404" t="s">
        <v>712</v>
      </c>
      <c r="D169" s="396"/>
      <c r="E169" s="446"/>
      <c r="F169" s="447"/>
      <c r="G169" s="448"/>
      <c r="H169" s="448"/>
      <c r="I169" s="448"/>
      <c r="J169" s="448"/>
    </row>
    <row r="170" ht="14" spans="1:10">
      <c r="A170" s="430"/>
      <c r="B170" s="492"/>
      <c r="C170" s="404" t="s">
        <v>713</v>
      </c>
      <c r="D170" s="396"/>
      <c r="E170" s="446"/>
      <c r="F170" s="447"/>
      <c r="G170" s="448"/>
      <c r="H170" s="448"/>
      <c r="I170" s="448"/>
      <c r="J170" s="448"/>
    </row>
    <row r="171" ht="14" spans="1:10">
      <c r="A171" s="430"/>
      <c r="B171" s="492"/>
      <c r="C171" s="404" t="s">
        <v>714</v>
      </c>
      <c r="D171" s="396"/>
      <c r="E171" s="446"/>
      <c r="F171" s="447"/>
      <c r="G171" s="448"/>
      <c r="H171" s="448"/>
      <c r="I171" s="448"/>
      <c r="J171" s="448"/>
    </row>
    <row r="172" ht="14" spans="1:10">
      <c r="A172" s="490"/>
      <c r="B172" s="492"/>
      <c r="C172" s="404" t="s">
        <v>715</v>
      </c>
      <c r="D172" s="396"/>
      <c r="E172" s="446"/>
      <c r="F172" s="447"/>
      <c r="G172" s="448"/>
      <c r="H172" s="448"/>
      <c r="I172" s="448"/>
      <c r="J172" s="448"/>
    </row>
    <row r="173" ht="14" spans="1:10">
      <c r="A173" s="490"/>
      <c r="B173" s="492"/>
      <c r="C173" s="404" t="s">
        <v>716</v>
      </c>
      <c r="D173" s="396"/>
      <c r="E173" s="446"/>
      <c r="F173" s="447"/>
      <c r="G173" s="448"/>
      <c r="H173" s="448"/>
      <c r="I173" s="448"/>
      <c r="J173" s="448"/>
    </row>
    <row r="174" ht="14" spans="1:10">
      <c r="A174" s="490"/>
      <c r="B174" s="492"/>
      <c r="C174" s="523" t="s">
        <v>717</v>
      </c>
      <c r="D174" s="396"/>
      <c r="E174" s="446"/>
      <c r="F174" s="447"/>
      <c r="G174" s="448"/>
      <c r="H174" s="448"/>
      <c r="I174" s="448"/>
      <c r="J174" s="448"/>
    </row>
    <row r="175" ht="14.75" spans="1:10">
      <c r="A175" s="490"/>
      <c r="B175" s="517"/>
      <c r="C175" s="524"/>
      <c r="D175" s="400"/>
      <c r="E175" s="449"/>
      <c r="F175" s="447"/>
      <c r="G175" s="451"/>
      <c r="H175" s="451"/>
      <c r="I175" s="451"/>
      <c r="J175" s="448"/>
    </row>
    <row r="176" ht="76.5" customHeight="1" spans="1:10">
      <c r="A176" s="490"/>
      <c r="B176" s="492">
        <v>4.2</v>
      </c>
      <c r="C176" s="525" t="s">
        <v>718</v>
      </c>
      <c r="D176" s="393">
        <v>5</v>
      </c>
      <c r="E176" s="443">
        <v>5</v>
      </c>
      <c r="F176" s="444">
        <v>5</v>
      </c>
      <c r="G176" s="445"/>
      <c r="H176" s="445"/>
      <c r="I176" s="445"/>
      <c r="J176" s="534"/>
    </row>
    <row r="177" ht="14" spans="1:10">
      <c r="A177" s="430"/>
      <c r="B177" s="492"/>
      <c r="C177" s="516" t="s">
        <v>705</v>
      </c>
      <c r="D177" s="396"/>
      <c r="E177" s="446"/>
      <c r="F177" s="447"/>
      <c r="G177" s="448"/>
      <c r="H177" s="448"/>
      <c r="I177" s="448"/>
      <c r="J177" s="535"/>
    </row>
    <row r="178" ht="14" spans="1:10">
      <c r="A178" s="430"/>
      <c r="B178" s="492"/>
      <c r="C178" s="516" t="s">
        <v>706</v>
      </c>
      <c r="D178" s="396"/>
      <c r="E178" s="446"/>
      <c r="F178" s="447"/>
      <c r="G178" s="448"/>
      <c r="H178" s="448"/>
      <c r="I178" s="448"/>
      <c r="J178" s="535"/>
    </row>
    <row r="179" ht="14" spans="1:10">
      <c r="A179" s="430"/>
      <c r="B179" s="492"/>
      <c r="C179" s="516" t="s">
        <v>707</v>
      </c>
      <c r="D179" s="396"/>
      <c r="E179" s="446"/>
      <c r="F179" s="447"/>
      <c r="G179" s="448"/>
      <c r="H179" s="448"/>
      <c r="I179" s="448"/>
      <c r="J179" s="535"/>
    </row>
    <row r="180" ht="14" spans="1:10">
      <c r="A180" s="430"/>
      <c r="B180" s="492"/>
      <c r="C180" s="516" t="s">
        <v>709</v>
      </c>
      <c r="D180" s="396"/>
      <c r="E180" s="446"/>
      <c r="F180" s="447"/>
      <c r="G180" s="448"/>
      <c r="H180" s="448"/>
      <c r="I180" s="448"/>
      <c r="J180" s="535"/>
    </row>
    <row r="181" ht="14" spans="1:10">
      <c r="A181" s="430"/>
      <c r="B181" s="492"/>
      <c r="C181" s="516" t="s">
        <v>710</v>
      </c>
      <c r="D181" s="396"/>
      <c r="E181" s="446"/>
      <c r="F181" s="447"/>
      <c r="G181" s="448"/>
      <c r="H181" s="448"/>
      <c r="I181" s="448"/>
      <c r="J181" s="535"/>
    </row>
    <row r="182" ht="14.75" spans="1:10">
      <c r="A182" s="499"/>
      <c r="B182" s="505"/>
      <c r="C182" s="526"/>
      <c r="D182" s="400"/>
      <c r="E182" s="449"/>
      <c r="F182" s="450"/>
      <c r="G182" s="451"/>
      <c r="H182" s="451"/>
      <c r="I182" s="451"/>
      <c r="J182" s="536"/>
    </row>
    <row r="183" ht="14.75" spans="1:10">
      <c r="A183" s="527" t="s">
        <v>149</v>
      </c>
      <c r="B183" s="528">
        <v>4.3</v>
      </c>
      <c r="C183" s="390" t="s">
        <v>719</v>
      </c>
      <c r="D183" s="390"/>
      <c r="E183" s="390"/>
      <c r="F183" s="390"/>
      <c r="G183" s="389"/>
      <c r="H183" s="390"/>
      <c r="I183" s="390"/>
      <c r="J183" s="537"/>
    </row>
    <row r="184" ht="39" customHeight="1" spans="1:12">
      <c r="A184" s="527"/>
      <c r="B184" s="418"/>
      <c r="C184" s="529" t="s">
        <v>720</v>
      </c>
      <c r="D184" s="393">
        <v>5</v>
      </c>
      <c r="E184" s="443">
        <v>5</v>
      </c>
      <c r="F184" s="444">
        <v>5</v>
      </c>
      <c r="G184" s="445"/>
      <c r="H184" s="445"/>
      <c r="I184" s="445"/>
      <c r="J184" s="538"/>
      <c r="K184" s="539"/>
      <c r="L184" s="539"/>
    </row>
    <row r="185" ht="42" spans="1:10">
      <c r="A185" s="527"/>
      <c r="B185" s="418"/>
      <c r="C185" s="530" t="s">
        <v>721</v>
      </c>
      <c r="D185" s="396"/>
      <c r="E185" s="446"/>
      <c r="F185" s="447"/>
      <c r="G185" s="448"/>
      <c r="H185" s="448"/>
      <c r="I185" s="448"/>
      <c r="J185" s="540"/>
    </row>
    <row r="186" ht="9" customHeight="1" spans="1:10">
      <c r="A186" s="531"/>
      <c r="B186" s="418"/>
      <c r="C186" s="532"/>
      <c r="D186" s="396"/>
      <c r="E186" s="446"/>
      <c r="F186" s="447"/>
      <c r="G186" s="448"/>
      <c r="H186" s="448"/>
      <c r="I186" s="448"/>
      <c r="J186" s="540"/>
    </row>
    <row r="187" ht="14" spans="1:10">
      <c r="A187" s="531"/>
      <c r="B187" s="418"/>
      <c r="C187" s="533" t="s">
        <v>722</v>
      </c>
      <c r="D187" s="396"/>
      <c r="E187" s="446"/>
      <c r="F187" s="447"/>
      <c r="G187" s="448"/>
      <c r="H187" s="448"/>
      <c r="I187" s="448"/>
      <c r="J187" s="540"/>
    </row>
    <row r="188" ht="14" spans="1:10">
      <c r="A188" s="531"/>
      <c r="B188" s="418"/>
      <c r="C188" s="530" t="s">
        <v>723</v>
      </c>
      <c r="D188" s="396"/>
      <c r="E188" s="446"/>
      <c r="F188" s="447"/>
      <c r="G188" s="448"/>
      <c r="H188" s="448"/>
      <c r="I188" s="448"/>
      <c r="J188" s="540"/>
    </row>
    <row r="189" ht="75" customHeight="1" spans="1:10">
      <c r="A189" s="531"/>
      <c r="B189" s="418"/>
      <c r="C189" s="530" t="s">
        <v>1072</v>
      </c>
      <c r="D189" s="396"/>
      <c r="E189" s="446"/>
      <c r="F189" s="447"/>
      <c r="G189" s="448"/>
      <c r="H189" s="448"/>
      <c r="I189" s="448"/>
      <c r="J189" s="540"/>
    </row>
    <row r="190" ht="28" spans="1:10">
      <c r="A190" s="531"/>
      <c r="B190" s="418"/>
      <c r="C190" s="530" t="s">
        <v>725</v>
      </c>
      <c r="D190" s="396"/>
      <c r="E190" s="446"/>
      <c r="F190" s="447"/>
      <c r="G190" s="448"/>
      <c r="H190" s="448"/>
      <c r="I190" s="448"/>
      <c r="J190" s="540"/>
    </row>
    <row r="191" ht="14" spans="1:10">
      <c r="A191" s="531"/>
      <c r="B191" s="418"/>
      <c r="C191" s="530" t="s">
        <v>726</v>
      </c>
      <c r="D191" s="396"/>
      <c r="E191" s="446"/>
      <c r="F191" s="447"/>
      <c r="G191" s="448"/>
      <c r="H191" s="448"/>
      <c r="I191" s="448"/>
      <c r="J191" s="540"/>
    </row>
    <row r="192" ht="14" spans="1:10">
      <c r="A192" s="531"/>
      <c r="B192" s="418"/>
      <c r="C192" s="530" t="s">
        <v>727</v>
      </c>
      <c r="D192" s="396"/>
      <c r="E192" s="446"/>
      <c r="F192" s="447"/>
      <c r="G192" s="448"/>
      <c r="H192" s="448"/>
      <c r="I192" s="448"/>
      <c r="J192" s="540"/>
    </row>
    <row r="193" ht="42" customHeight="1" spans="1:10">
      <c r="A193" s="531"/>
      <c r="B193" s="418"/>
      <c r="C193" s="530" t="s">
        <v>728</v>
      </c>
      <c r="D193" s="396"/>
      <c r="E193" s="446"/>
      <c r="F193" s="447"/>
      <c r="G193" s="448"/>
      <c r="H193" s="448"/>
      <c r="I193" s="448"/>
      <c r="J193" s="540"/>
    </row>
    <row r="194" ht="28" spans="1:10">
      <c r="A194" s="531"/>
      <c r="B194" s="418"/>
      <c r="C194" s="529" t="s">
        <v>729</v>
      </c>
      <c r="D194" s="396"/>
      <c r="E194" s="446"/>
      <c r="F194" s="447"/>
      <c r="G194" s="448"/>
      <c r="H194" s="448"/>
      <c r="I194" s="448"/>
      <c r="J194" s="540"/>
    </row>
    <row r="195" ht="14" spans="1:10">
      <c r="A195" s="531"/>
      <c r="B195" s="418"/>
      <c r="C195" s="530" t="s">
        <v>730</v>
      </c>
      <c r="D195" s="396"/>
      <c r="E195" s="446"/>
      <c r="F195" s="447"/>
      <c r="G195" s="448"/>
      <c r="H195" s="448"/>
      <c r="I195" s="448"/>
      <c r="J195" s="540"/>
    </row>
    <row r="196" ht="14" spans="1:10">
      <c r="A196" s="531"/>
      <c r="B196" s="418"/>
      <c r="C196" s="424" t="s">
        <v>708</v>
      </c>
      <c r="D196" s="396"/>
      <c r="E196" s="446"/>
      <c r="F196" s="447"/>
      <c r="G196" s="448"/>
      <c r="H196" s="448"/>
      <c r="I196" s="448"/>
      <c r="J196" s="540"/>
    </row>
    <row r="197" ht="14" spans="1:10">
      <c r="A197" s="541"/>
      <c r="B197" s="418" t="s">
        <v>731</v>
      </c>
      <c r="C197" s="542" t="s">
        <v>732</v>
      </c>
      <c r="D197" s="396"/>
      <c r="E197" s="446"/>
      <c r="F197" s="447"/>
      <c r="G197" s="448"/>
      <c r="H197" s="448"/>
      <c r="I197" s="448"/>
      <c r="J197" s="540"/>
    </row>
    <row r="198" ht="14" spans="1:10">
      <c r="A198" s="531"/>
      <c r="B198" s="418"/>
      <c r="C198" s="542" t="s">
        <v>733</v>
      </c>
      <c r="D198" s="396"/>
      <c r="E198" s="446"/>
      <c r="F198" s="447"/>
      <c r="G198" s="448"/>
      <c r="H198" s="448"/>
      <c r="I198" s="448"/>
      <c r="J198" s="540"/>
    </row>
    <row r="199" ht="14" spans="1:10">
      <c r="A199" s="531"/>
      <c r="B199" s="418"/>
      <c r="C199" s="542" t="s">
        <v>734</v>
      </c>
      <c r="D199" s="396"/>
      <c r="E199" s="446"/>
      <c r="F199" s="447"/>
      <c r="G199" s="448"/>
      <c r="H199" s="448"/>
      <c r="I199" s="448"/>
      <c r="J199" s="540"/>
    </row>
    <row r="200" ht="14" spans="1:10">
      <c r="A200" s="531"/>
      <c r="B200" s="418"/>
      <c r="C200" s="542" t="s">
        <v>735</v>
      </c>
      <c r="D200" s="396"/>
      <c r="E200" s="446"/>
      <c r="F200" s="447"/>
      <c r="G200" s="448"/>
      <c r="H200" s="448"/>
      <c r="I200" s="448"/>
      <c r="J200" s="540"/>
    </row>
    <row r="201" ht="14" spans="1:10">
      <c r="A201" s="541"/>
      <c r="B201" s="418"/>
      <c r="C201" s="542" t="s">
        <v>736</v>
      </c>
      <c r="D201" s="396"/>
      <c r="E201" s="446"/>
      <c r="F201" s="447"/>
      <c r="G201" s="448"/>
      <c r="H201" s="448"/>
      <c r="I201" s="448"/>
      <c r="J201" s="540"/>
    </row>
    <row r="202" ht="14.75" spans="1:10">
      <c r="A202" s="541"/>
      <c r="B202" s="543"/>
      <c r="C202" s="544"/>
      <c r="D202" s="400"/>
      <c r="E202" s="449"/>
      <c r="F202" s="447"/>
      <c r="G202" s="451"/>
      <c r="H202" s="451"/>
      <c r="I202" s="451"/>
      <c r="J202" s="588"/>
    </row>
    <row r="203" ht="14.75" spans="1:10">
      <c r="A203" s="541"/>
      <c r="B203" s="490"/>
      <c r="C203" s="545" t="s">
        <v>737</v>
      </c>
      <c r="D203" s="546">
        <f>SUM(D10:D202)</f>
        <v>110</v>
      </c>
      <c r="E203" s="546">
        <f>SUM(E10:E202)</f>
        <v>110</v>
      </c>
      <c r="F203" s="546">
        <f>SUM(F10:F202)</f>
        <v>110</v>
      </c>
      <c r="G203" s="574"/>
      <c r="H203" s="575"/>
      <c r="I203" s="575"/>
      <c r="J203" s="589"/>
    </row>
    <row r="204" ht="14.75" spans="1:10">
      <c r="A204" s="541"/>
      <c r="B204" s="490"/>
      <c r="C204" s="547" t="s">
        <v>1073</v>
      </c>
      <c r="D204" s="546"/>
      <c r="E204" s="576">
        <f>E203/D203*15</f>
        <v>15</v>
      </c>
      <c r="F204" s="577">
        <f>F203/D203*15</f>
        <v>15</v>
      </c>
      <c r="G204" s="578"/>
      <c r="H204" s="579"/>
      <c r="I204" s="579"/>
      <c r="J204" s="590"/>
    </row>
    <row r="205" ht="14.75" spans="1:10">
      <c r="A205" s="541"/>
      <c r="B205" s="490"/>
      <c r="C205" s="547" t="s">
        <v>739</v>
      </c>
      <c r="D205" s="546"/>
      <c r="E205" s="576">
        <f>E203/D203*100</f>
        <v>100</v>
      </c>
      <c r="F205" s="577">
        <f>F203/D203*100</f>
        <v>100</v>
      </c>
      <c r="G205" s="580"/>
      <c r="H205" s="577"/>
      <c r="I205" s="577"/>
      <c r="J205" s="591"/>
    </row>
    <row r="206" ht="14.75" spans="1:10">
      <c r="A206" s="541"/>
      <c r="B206" s="548"/>
      <c r="C206" s="545"/>
      <c r="D206" s="549"/>
      <c r="E206" s="549"/>
      <c r="F206" s="581"/>
      <c r="G206" s="574"/>
      <c r="H206" s="575"/>
      <c r="I206" s="575"/>
      <c r="J206" s="592"/>
    </row>
    <row r="207" ht="15.75" customHeight="1" spans="1:10">
      <c r="A207" s="550" t="s">
        <v>158</v>
      </c>
      <c r="B207" s="551">
        <v>5.1</v>
      </c>
      <c r="C207" s="552" t="s">
        <v>740</v>
      </c>
      <c r="D207" s="390"/>
      <c r="E207" s="390"/>
      <c r="F207" s="390"/>
      <c r="G207" s="389"/>
      <c r="H207" s="390"/>
      <c r="I207" s="390"/>
      <c r="J207" s="537"/>
    </row>
    <row r="208" ht="96" customHeight="1" spans="2:10">
      <c r="B208" s="490"/>
      <c r="C208" s="509" t="s">
        <v>741</v>
      </c>
      <c r="D208" s="553">
        <v>5</v>
      </c>
      <c r="E208" s="582">
        <v>5</v>
      </c>
      <c r="F208" s="583">
        <v>5</v>
      </c>
      <c r="G208" s="445"/>
      <c r="H208" s="445"/>
      <c r="I208" s="445"/>
      <c r="J208" s="445"/>
    </row>
    <row r="209" ht="28" spans="1:10">
      <c r="A209" s="554" t="s">
        <v>742</v>
      </c>
      <c r="B209" s="490"/>
      <c r="C209" s="555" t="s">
        <v>743</v>
      </c>
      <c r="D209" s="556"/>
      <c r="E209" s="584"/>
      <c r="F209" s="585"/>
      <c r="G209" s="448"/>
      <c r="H209" s="448"/>
      <c r="I209" s="448"/>
      <c r="J209" s="448"/>
    </row>
    <row r="210" ht="14.5" customHeight="1" spans="1:10">
      <c r="A210" s="557"/>
      <c r="B210" s="490"/>
      <c r="C210" s="510"/>
      <c r="D210" s="556"/>
      <c r="E210" s="584"/>
      <c r="F210" s="585"/>
      <c r="G210" s="448"/>
      <c r="H210" s="448"/>
      <c r="I210" s="448"/>
      <c r="J210" s="448"/>
    </row>
    <row r="211" ht="15.75" customHeight="1" spans="1:10">
      <c r="A211" s="557"/>
      <c r="B211" s="490"/>
      <c r="C211" s="558" t="s">
        <v>744</v>
      </c>
      <c r="D211" s="556"/>
      <c r="E211" s="584"/>
      <c r="F211" s="585"/>
      <c r="G211" s="448"/>
      <c r="H211" s="448"/>
      <c r="I211" s="448"/>
      <c r="J211" s="448"/>
    </row>
    <row r="212" ht="15.75" customHeight="1" spans="1:10">
      <c r="A212" s="557"/>
      <c r="B212" s="490"/>
      <c r="C212" s="559" t="s">
        <v>745</v>
      </c>
      <c r="D212" s="556"/>
      <c r="E212" s="584"/>
      <c r="F212" s="585"/>
      <c r="G212" s="448"/>
      <c r="H212" s="448"/>
      <c r="I212" s="448"/>
      <c r="J212" s="448"/>
    </row>
    <row r="213" ht="15.75" customHeight="1" spans="1:10">
      <c r="A213" s="557"/>
      <c r="B213" s="490"/>
      <c r="C213" s="559" t="s">
        <v>746</v>
      </c>
      <c r="D213" s="556"/>
      <c r="E213" s="584"/>
      <c r="F213" s="585"/>
      <c r="G213" s="448"/>
      <c r="H213" s="448"/>
      <c r="I213" s="448"/>
      <c r="J213" s="448"/>
    </row>
    <row r="214" ht="15.75" customHeight="1" spans="1:10">
      <c r="A214" s="557"/>
      <c r="B214" s="490"/>
      <c r="C214" s="559" t="s">
        <v>747</v>
      </c>
      <c r="D214" s="556"/>
      <c r="E214" s="584"/>
      <c r="F214" s="585"/>
      <c r="G214" s="448"/>
      <c r="H214" s="448"/>
      <c r="I214" s="448"/>
      <c r="J214" s="448"/>
    </row>
    <row r="215" ht="15.75" customHeight="1" spans="1:10">
      <c r="A215" s="557"/>
      <c r="B215" s="490"/>
      <c r="C215" s="559" t="s">
        <v>748</v>
      </c>
      <c r="D215" s="556"/>
      <c r="E215" s="584"/>
      <c r="F215" s="585"/>
      <c r="G215" s="448"/>
      <c r="H215" s="448"/>
      <c r="I215" s="448"/>
      <c r="J215" s="448"/>
    </row>
    <row r="216" ht="15.75" customHeight="1" spans="1:10">
      <c r="A216" s="557"/>
      <c r="B216" s="490"/>
      <c r="C216" s="559" t="s">
        <v>749</v>
      </c>
      <c r="D216" s="556"/>
      <c r="E216" s="584"/>
      <c r="F216" s="585"/>
      <c r="G216" s="448"/>
      <c r="H216" s="448"/>
      <c r="I216" s="448"/>
      <c r="J216" s="448"/>
    </row>
    <row r="217" ht="15.75" customHeight="1" spans="1:10">
      <c r="A217" s="557"/>
      <c r="B217" s="548"/>
      <c r="C217" s="560"/>
      <c r="D217" s="561"/>
      <c r="E217" s="586"/>
      <c r="F217" s="587"/>
      <c r="G217" s="451"/>
      <c r="H217" s="451"/>
      <c r="I217" s="451"/>
      <c r="J217" s="448"/>
    </row>
    <row r="218" ht="81" customHeight="1" spans="1:10">
      <c r="A218" s="531"/>
      <c r="B218" s="486">
        <v>5.1</v>
      </c>
      <c r="C218" s="481" t="s">
        <v>750</v>
      </c>
      <c r="D218" s="393">
        <v>5</v>
      </c>
      <c r="E218" s="443">
        <v>5</v>
      </c>
      <c r="F218" s="444">
        <v>5</v>
      </c>
      <c r="G218" s="445"/>
      <c r="H218" s="445"/>
      <c r="I218" s="445"/>
      <c r="J218" s="445"/>
    </row>
    <row r="219" ht="14" spans="1:10">
      <c r="A219" s="531"/>
      <c r="B219" s="490"/>
      <c r="C219" s="562"/>
      <c r="D219" s="396"/>
      <c r="E219" s="446"/>
      <c r="F219" s="447"/>
      <c r="G219" s="448"/>
      <c r="H219" s="448"/>
      <c r="I219" s="448"/>
      <c r="J219" s="448"/>
    </row>
    <row r="220" ht="14" spans="1:10">
      <c r="A220" s="531"/>
      <c r="B220" s="490"/>
      <c r="C220" s="404" t="s">
        <v>751</v>
      </c>
      <c r="D220" s="396"/>
      <c r="E220" s="446"/>
      <c r="F220" s="447"/>
      <c r="G220" s="448"/>
      <c r="H220" s="448"/>
      <c r="I220" s="448"/>
      <c r="J220" s="448"/>
    </row>
    <row r="221" ht="14" spans="1:10">
      <c r="A221" s="531"/>
      <c r="B221" s="490"/>
      <c r="C221" s="404" t="s">
        <v>752</v>
      </c>
      <c r="D221" s="396"/>
      <c r="E221" s="446"/>
      <c r="F221" s="447"/>
      <c r="G221" s="448"/>
      <c r="H221" s="448"/>
      <c r="I221" s="448"/>
      <c r="J221" s="448"/>
    </row>
    <row r="222" ht="14" spans="1:10">
      <c r="A222" s="531"/>
      <c r="B222" s="490"/>
      <c r="C222" s="404" t="s">
        <v>753</v>
      </c>
      <c r="D222" s="396"/>
      <c r="E222" s="446"/>
      <c r="F222" s="447"/>
      <c r="G222" s="448"/>
      <c r="H222" s="448"/>
      <c r="I222" s="448"/>
      <c r="J222" s="448"/>
    </row>
    <row r="223" ht="14" spans="1:10">
      <c r="A223" s="563" t="s">
        <v>754</v>
      </c>
      <c r="B223" s="490"/>
      <c r="C223" s="404" t="s">
        <v>755</v>
      </c>
      <c r="D223" s="396"/>
      <c r="E223" s="446"/>
      <c r="F223" s="447"/>
      <c r="G223" s="448"/>
      <c r="H223" s="448"/>
      <c r="I223" s="448"/>
      <c r="J223" s="448"/>
    </row>
    <row r="224" ht="17" customHeight="1" spans="1:10">
      <c r="A224" s="563"/>
      <c r="B224" s="490"/>
      <c r="C224" s="404" t="s">
        <v>756</v>
      </c>
      <c r="D224" s="396"/>
      <c r="E224" s="446"/>
      <c r="F224" s="447"/>
      <c r="G224" s="448"/>
      <c r="H224" s="448"/>
      <c r="I224" s="448"/>
      <c r="J224" s="448"/>
    </row>
    <row r="225" ht="14.75" spans="1:10">
      <c r="A225" s="563"/>
      <c r="B225" s="548"/>
      <c r="C225" s="564"/>
      <c r="D225" s="400"/>
      <c r="E225" s="449"/>
      <c r="F225" s="450"/>
      <c r="G225" s="451"/>
      <c r="H225" s="451"/>
      <c r="I225" s="451"/>
      <c r="J225" s="451"/>
    </row>
    <row r="226" ht="36.75" customHeight="1" spans="1:10">
      <c r="A226" s="563"/>
      <c r="B226" s="486">
        <v>5.1</v>
      </c>
      <c r="C226" s="565" t="s">
        <v>757</v>
      </c>
      <c r="D226" s="393">
        <v>5</v>
      </c>
      <c r="E226" s="443">
        <v>5</v>
      </c>
      <c r="F226" s="444">
        <v>5</v>
      </c>
      <c r="G226" s="445"/>
      <c r="H226" s="445"/>
      <c r="I226" s="445"/>
      <c r="J226" s="468"/>
    </row>
    <row r="227" ht="14.5" customHeight="1" spans="1:10">
      <c r="A227" s="563"/>
      <c r="B227" s="490"/>
      <c r="C227" s="504"/>
      <c r="D227" s="396"/>
      <c r="E227" s="446"/>
      <c r="F227" s="447"/>
      <c r="G227" s="448"/>
      <c r="H227" s="448"/>
      <c r="I227" s="448"/>
      <c r="J227" s="469"/>
    </row>
    <row r="228" ht="14" spans="1:10">
      <c r="A228" s="563"/>
      <c r="B228" s="490"/>
      <c r="C228" s="566" t="s">
        <v>758</v>
      </c>
      <c r="D228" s="396"/>
      <c r="E228" s="446"/>
      <c r="F228" s="447"/>
      <c r="G228" s="448"/>
      <c r="H228" s="448"/>
      <c r="I228" s="448"/>
      <c r="J228" s="469"/>
    </row>
    <row r="229" ht="25.5" customHeight="1" spans="1:10">
      <c r="A229" s="427"/>
      <c r="B229" s="490"/>
      <c r="C229" s="567" t="s">
        <v>759</v>
      </c>
      <c r="D229" s="396"/>
      <c r="E229" s="446"/>
      <c r="F229" s="447"/>
      <c r="G229" s="448"/>
      <c r="H229" s="448"/>
      <c r="I229" s="448"/>
      <c r="J229" s="469"/>
    </row>
    <row r="230" ht="14" spans="1:10">
      <c r="A230" s="427"/>
      <c r="B230" s="490"/>
      <c r="C230" s="504" t="s">
        <v>760</v>
      </c>
      <c r="D230" s="396"/>
      <c r="E230" s="446"/>
      <c r="F230" s="447"/>
      <c r="G230" s="448"/>
      <c r="H230" s="448"/>
      <c r="I230" s="448"/>
      <c r="J230" s="469"/>
    </row>
    <row r="231" ht="14.25" customHeight="1" spans="1:10">
      <c r="A231" s="427"/>
      <c r="B231" s="490"/>
      <c r="C231" s="504" t="s">
        <v>761</v>
      </c>
      <c r="D231" s="396"/>
      <c r="E231" s="446"/>
      <c r="F231" s="447"/>
      <c r="G231" s="448"/>
      <c r="H231" s="448"/>
      <c r="I231" s="448"/>
      <c r="J231" s="469"/>
    </row>
    <row r="232" ht="17.25" customHeight="1" spans="1:10">
      <c r="A232" s="427"/>
      <c r="B232" s="490"/>
      <c r="C232" s="504" t="s">
        <v>762</v>
      </c>
      <c r="D232" s="396"/>
      <c r="E232" s="446"/>
      <c r="F232" s="447"/>
      <c r="G232" s="448"/>
      <c r="H232" s="448"/>
      <c r="I232" s="448"/>
      <c r="J232" s="469"/>
    </row>
    <row r="233" ht="14" spans="1:10">
      <c r="A233" s="430"/>
      <c r="B233" s="490"/>
      <c r="C233" s="504" t="s">
        <v>763</v>
      </c>
      <c r="D233" s="396"/>
      <c r="E233" s="446"/>
      <c r="F233" s="447"/>
      <c r="G233" s="448"/>
      <c r="H233" s="448"/>
      <c r="I233" s="448"/>
      <c r="J233" s="469"/>
    </row>
    <row r="234" ht="14" spans="1:10">
      <c r="A234" s="430"/>
      <c r="B234" s="490"/>
      <c r="C234" s="568" t="s">
        <v>764</v>
      </c>
      <c r="D234" s="396"/>
      <c r="E234" s="446"/>
      <c r="F234" s="447"/>
      <c r="G234" s="448"/>
      <c r="H234" s="448"/>
      <c r="I234" s="448"/>
      <c r="J234" s="469"/>
    </row>
    <row r="235" ht="14" spans="1:10">
      <c r="A235" s="430"/>
      <c r="B235" s="490"/>
      <c r="C235" s="504" t="s">
        <v>765</v>
      </c>
      <c r="D235" s="396"/>
      <c r="E235" s="446"/>
      <c r="F235" s="447"/>
      <c r="G235" s="448"/>
      <c r="H235" s="448"/>
      <c r="I235" s="448"/>
      <c r="J235" s="469"/>
    </row>
    <row r="236" ht="14.75" spans="1:10">
      <c r="A236" s="430"/>
      <c r="B236" s="548"/>
      <c r="C236" s="569"/>
      <c r="D236" s="400"/>
      <c r="E236" s="449"/>
      <c r="F236" s="450"/>
      <c r="G236" s="451"/>
      <c r="H236" s="451"/>
      <c r="I236" s="451"/>
      <c r="J236" s="469"/>
    </row>
    <row r="237" ht="14" spans="1:10">
      <c r="A237" s="507"/>
      <c r="B237" s="508"/>
      <c r="C237" s="570" t="s">
        <v>766</v>
      </c>
      <c r="D237" s="393">
        <v>5</v>
      </c>
      <c r="E237" s="443">
        <v>5</v>
      </c>
      <c r="F237" s="444">
        <v>5</v>
      </c>
      <c r="G237" s="445"/>
      <c r="H237" s="445"/>
      <c r="I237" s="445"/>
      <c r="J237" s="445"/>
    </row>
    <row r="238" ht="14" spans="1:10">
      <c r="A238" s="507"/>
      <c r="B238" s="492"/>
      <c r="C238" s="404" t="s">
        <v>767</v>
      </c>
      <c r="D238" s="396"/>
      <c r="E238" s="446"/>
      <c r="F238" s="447"/>
      <c r="G238" s="448"/>
      <c r="H238" s="448"/>
      <c r="I238" s="448"/>
      <c r="J238" s="448"/>
    </row>
    <row r="239" ht="14" spans="1:10">
      <c r="A239" s="430"/>
      <c r="B239" s="492"/>
      <c r="C239" s="404" t="s">
        <v>768</v>
      </c>
      <c r="D239" s="396"/>
      <c r="E239" s="446"/>
      <c r="F239" s="447"/>
      <c r="G239" s="448"/>
      <c r="H239" s="448"/>
      <c r="I239" s="448"/>
      <c r="J239" s="448"/>
    </row>
    <row r="240" ht="14" spans="1:10">
      <c r="A240" s="430"/>
      <c r="B240" s="492"/>
      <c r="C240" s="404" t="s">
        <v>769</v>
      </c>
      <c r="D240" s="396"/>
      <c r="E240" s="446"/>
      <c r="F240" s="447"/>
      <c r="G240" s="448"/>
      <c r="H240" s="448"/>
      <c r="I240" s="448"/>
      <c r="J240" s="448"/>
    </row>
    <row r="241" ht="14" spans="1:10">
      <c r="A241" s="430"/>
      <c r="B241" s="492"/>
      <c r="C241" s="404" t="s">
        <v>770</v>
      </c>
      <c r="D241" s="396"/>
      <c r="E241" s="446"/>
      <c r="F241" s="447"/>
      <c r="G241" s="448"/>
      <c r="H241" s="448"/>
      <c r="I241" s="448"/>
      <c r="J241" s="448"/>
    </row>
    <row r="242" ht="14" spans="1:10">
      <c r="A242" s="430"/>
      <c r="B242" s="492"/>
      <c r="C242" s="404" t="s">
        <v>771</v>
      </c>
      <c r="D242" s="396"/>
      <c r="E242" s="446"/>
      <c r="F242" s="447"/>
      <c r="G242" s="448"/>
      <c r="H242" s="448"/>
      <c r="I242" s="448"/>
      <c r="J242" s="448"/>
    </row>
    <row r="243" ht="14" spans="1:10">
      <c r="A243" s="430"/>
      <c r="B243" s="492"/>
      <c r="C243" s="571" t="s">
        <v>772</v>
      </c>
      <c r="D243" s="396"/>
      <c r="E243" s="446"/>
      <c r="F243" s="447"/>
      <c r="G243" s="448"/>
      <c r="H243" s="448"/>
      <c r="I243" s="448"/>
      <c r="J243" s="448"/>
    </row>
    <row r="244" ht="14.75" spans="1:10">
      <c r="A244" s="430"/>
      <c r="B244" s="517"/>
      <c r="C244" s="572"/>
      <c r="D244" s="400"/>
      <c r="E244" s="449"/>
      <c r="F244" s="450"/>
      <c r="G244" s="451"/>
      <c r="H244" s="451"/>
      <c r="I244" s="451"/>
      <c r="J244" s="448"/>
    </row>
    <row r="245" ht="14" spans="1:10">
      <c r="A245" s="430"/>
      <c r="B245" s="492"/>
      <c r="C245" s="573" t="s">
        <v>773</v>
      </c>
      <c r="D245" s="393">
        <v>5</v>
      </c>
      <c r="E245" s="443">
        <v>5</v>
      </c>
      <c r="F245" s="444">
        <v>5</v>
      </c>
      <c r="G245" s="445"/>
      <c r="H245" s="445"/>
      <c r="I245" s="445"/>
      <c r="J245" s="445"/>
    </row>
    <row r="246" ht="14" spans="1:10">
      <c r="A246" s="430"/>
      <c r="B246" s="492"/>
      <c r="C246" s="404" t="s">
        <v>521</v>
      </c>
      <c r="D246" s="396"/>
      <c r="E246" s="446"/>
      <c r="F246" s="447"/>
      <c r="G246" s="448"/>
      <c r="H246" s="448"/>
      <c r="I246" s="448"/>
      <c r="J246" s="448"/>
    </row>
    <row r="247" ht="14" spans="1:10">
      <c r="A247" s="430"/>
      <c r="B247" s="492"/>
      <c r="C247" s="404" t="s">
        <v>774</v>
      </c>
      <c r="D247" s="396"/>
      <c r="E247" s="446"/>
      <c r="F247" s="447"/>
      <c r="G247" s="448"/>
      <c r="H247" s="448"/>
      <c r="I247" s="448"/>
      <c r="J247" s="448"/>
    </row>
    <row r="248" ht="14" spans="1:10">
      <c r="A248" s="430"/>
      <c r="B248" s="492"/>
      <c r="C248" s="404" t="s">
        <v>775</v>
      </c>
      <c r="D248" s="396"/>
      <c r="E248" s="446"/>
      <c r="F248" s="447"/>
      <c r="G248" s="448"/>
      <c r="H248" s="448"/>
      <c r="I248" s="448"/>
      <c r="J248" s="448"/>
    </row>
    <row r="249" ht="14" spans="1:10">
      <c r="A249" s="430"/>
      <c r="B249" s="492"/>
      <c r="C249" s="404" t="s">
        <v>776</v>
      </c>
      <c r="D249" s="396"/>
      <c r="E249" s="446"/>
      <c r="F249" s="447"/>
      <c r="G249" s="448"/>
      <c r="H249" s="448"/>
      <c r="I249" s="448"/>
      <c r="J249" s="448"/>
    </row>
    <row r="250" ht="14" spans="1:10">
      <c r="A250" s="430"/>
      <c r="B250" s="492"/>
      <c r="C250" s="404" t="s">
        <v>777</v>
      </c>
      <c r="D250" s="396"/>
      <c r="E250" s="446"/>
      <c r="F250" s="447"/>
      <c r="G250" s="448"/>
      <c r="H250" s="448"/>
      <c r="I250" s="448"/>
      <c r="J250" s="448"/>
    </row>
    <row r="251" ht="15.5" customHeight="1" spans="1:10">
      <c r="A251" s="416" t="s">
        <v>778</v>
      </c>
      <c r="B251" s="492"/>
      <c r="C251" s="523" t="s">
        <v>779</v>
      </c>
      <c r="D251" s="396"/>
      <c r="E251" s="446"/>
      <c r="F251" s="447"/>
      <c r="G251" s="448"/>
      <c r="H251" s="448"/>
      <c r="I251" s="448"/>
      <c r="J251" s="448"/>
    </row>
    <row r="252" ht="17" customHeight="1" spans="1:10">
      <c r="A252" s="416"/>
      <c r="B252" s="517"/>
      <c r="C252" s="523"/>
      <c r="D252" s="400"/>
      <c r="E252" s="449"/>
      <c r="F252" s="450"/>
      <c r="G252" s="451"/>
      <c r="H252" s="451"/>
      <c r="I252" s="451"/>
      <c r="J252" s="448"/>
    </row>
    <row r="253" ht="28" spans="1:10">
      <c r="A253" s="416"/>
      <c r="B253" s="492">
        <v>5.1</v>
      </c>
      <c r="C253" s="522" t="s">
        <v>780</v>
      </c>
      <c r="D253" s="393">
        <v>5</v>
      </c>
      <c r="E253" s="443">
        <v>5</v>
      </c>
      <c r="F253" s="444">
        <v>5</v>
      </c>
      <c r="G253" s="445"/>
      <c r="H253" s="445"/>
      <c r="I253" s="445"/>
      <c r="J253" s="445"/>
    </row>
    <row r="254" ht="14" spans="1:10">
      <c r="A254" s="416"/>
      <c r="B254" s="492"/>
      <c r="C254" s="562"/>
      <c r="D254" s="396"/>
      <c r="E254" s="446"/>
      <c r="F254" s="447"/>
      <c r="G254" s="448"/>
      <c r="H254" s="448"/>
      <c r="I254" s="448"/>
      <c r="J254" s="448"/>
    </row>
    <row r="255" ht="14" spans="1:10">
      <c r="A255" s="430"/>
      <c r="B255" s="492"/>
      <c r="C255" s="404" t="s">
        <v>781</v>
      </c>
      <c r="D255" s="396"/>
      <c r="E255" s="446"/>
      <c r="F255" s="447"/>
      <c r="G255" s="448"/>
      <c r="H255" s="448"/>
      <c r="I255" s="448"/>
      <c r="J255" s="448"/>
    </row>
    <row r="256" ht="14" spans="1:10">
      <c r="A256" s="430"/>
      <c r="B256" s="492"/>
      <c r="C256" s="404" t="s">
        <v>782</v>
      </c>
      <c r="D256" s="396"/>
      <c r="E256" s="446"/>
      <c r="F256" s="447"/>
      <c r="G256" s="448"/>
      <c r="H256" s="448"/>
      <c r="I256" s="448"/>
      <c r="J256" s="448"/>
    </row>
    <row r="257" ht="14" spans="1:10">
      <c r="A257" s="430"/>
      <c r="B257" s="492"/>
      <c r="C257" s="404" t="s">
        <v>783</v>
      </c>
      <c r="D257" s="396"/>
      <c r="E257" s="446"/>
      <c r="F257" s="447"/>
      <c r="G257" s="448"/>
      <c r="H257" s="448"/>
      <c r="I257" s="448"/>
      <c r="J257" s="448"/>
    </row>
    <row r="258" ht="14" spans="1:10">
      <c r="A258" s="430"/>
      <c r="B258" s="492"/>
      <c r="C258" s="404" t="s">
        <v>784</v>
      </c>
      <c r="D258" s="396"/>
      <c r="E258" s="446"/>
      <c r="F258" s="447"/>
      <c r="G258" s="448"/>
      <c r="H258" s="448"/>
      <c r="I258" s="448"/>
      <c r="J258" s="448"/>
    </row>
    <row r="259" ht="14" spans="1:10">
      <c r="A259" s="430"/>
      <c r="B259" s="492"/>
      <c r="C259" s="404" t="s">
        <v>785</v>
      </c>
      <c r="D259" s="396"/>
      <c r="E259" s="446"/>
      <c r="F259" s="447"/>
      <c r="G259" s="448"/>
      <c r="H259" s="448"/>
      <c r="I259" s="448"/>
      <c r="J259" s="448"/>
    </row>
    <row r="260" ht="14" spans="1:10">
      <c r="A260" s="430"/>
      <c r="B260" s="492"/>
      <c r="C260" s="571" t="s">
        <v>786</v>
      </c>
      <c r="D260" s="396"/>
      <c r="E260" s="446"/>
      <c r="F260" s="447"/>
      <c r="G260" s="448"/>
      <c r="H260" s="448"/>
      <c r="I260" s="448"/>
      <c r="J260" s="448"/>
    </row>
    <row r="261" ht="14.75" spans="1:10">
      <c r="A261" s="430"/>
      <c r="B261" s="593"/>
      <c r="C261" s="572"/>
      <c r="D261" s="400"/>
      <c r="E261" s="449"/>
      <c r="F261" s="450"/>
      <c r="G261" s="451"/>
      <c r="H261" s="451"/>
      <c r="I261" s="451"/>
      <c r="J261" s="448"/>
    </row>
    <row r="262" ht="42" spans="1:10">
      <c r="A262" s="507"/>
      <c r="B262" s="508">
        <v>5.1</v>
      </c>
      <c r="C262" s="522" t="s">
        <v>787</v>
      </c>
      <c r="D262" s="393">
        <v>5</v>
      </c>
      <c r="E262" s="443">
        <v>5</v>
      </c>
      <c r="F262" s="444">
        <v>5</v>
      </c>
      <c r="G262" s="445"/>
      <c r="H262" s="445"/>
      <c r="I262" s="445"/>
      <c r="J262" s="445"/>
    </row>
    <row r="263" ht="11.25" customHeight="1" spans="1:10">
      <c r="A263" s="507"/>
      <c r="B263" s="492"/>
      <c r="C263" s="562"/>
      <c r="D263" s="396"/>
      <c r="E263" s="446"/>
      <c r="F263" s="447"/>
      <c r="G263" s="448"/>
      <c r="H263" s="448"/>
      <c r="I263" s="448"/>
      <c r="J263" s="448"/>
    </row>
    <row r="264" ht="14" spans="1:10">
      <c r="A264" s="430"/>
      <c r="B264" s="492"/>
      <c r="C264" s="404" t="s">
        <v>788</v>
      </c>
      <c r="D264" s="396"/>
      <c r="E264" s="446"/>
      <c r="F264" s="447"/>
      <c r="G264" s="448"/>
      <c r="H264" s="448"/>
      <c r="I264" s="448"/>
      <c r="J264" s="448"/>
    </row>
    <row r="265" ht="14" spans="1:10">
      <c r="A265" s="430"/>
      <c r="B265" s="492"/>
      <c r="C265" s="404" t="s">
        <v>789</v>
      </c>
      <c r="D265" s="396"/>
      <c r="E265" s="446"/>
      <c r="F265" s="447"/>
      <c r="G265" s="448"/>
      <c r="H265" s="448"/>
      <c r="I265" s="448"/>
      <c r="J265" s="448"/>
    </row>
    <row r="266" ht="14" spans="1:10">
      <c r="A266" s="430"/>
      <c r="B266" s="492"/>
      <c r="C266" s="504" t="s">
        <v>790</v>
      </c>
      <c r="D266" s="396"/>
      <c r="E266" s="446"/>
      <c r="F266" s="447"/>
      <c r="G266" s="448"/>
      <c r="H266" s="448"/>
      <c r="I266" s="448"/>
      <c r="J266" s="448"/>
    </row>
    <row r="267" ht="14" spans="1:10">
      <c r="A267" s="507"/>
      <c r="B267" s="492"/>
      <c r="C267" s="404" t="s">
        <v>791</v>
      </c>
      <c r="D267" s="396"/>
      <c r="E267" s="446"/>
      <c r="F267" s="447"/>
      <c r="G267" s="448"/>
      <c r="H267" s="448"/>
      <c r="I267" s="448"/>
      <c r="J267" s="448"/>
    </row>
    <row r="268" ht="14" spans="1:10">
      <c r="A268" s="507"/>
      <c r="B268" s="492"/>
      <c r="C268" s="404" t="s">
        <v>792</v>
      </c>
      <c r="D268" s="396"/>
      <c r="E268" s="446"/>
      <c r="F268" s="447"/>
      <c r="G268" s="448"/>
      <c r="H268" s="448"/>
      <c r="I268" s="448"/>
      <c r="J268" s="448"/>
    </row>
    <row r="269" ht="14" spans="1:10">
      <c r="A269" s="430"/>
      <c r="B269" s="492"/>
      <c r="C269" s="571" t="s">
        <v>793</v>
      </c>
      <c r="D269" s="396"/>
      <c r="E269" s="446"/>
      <c r="F269" s="447"/>
      <c r="G269" s="448"/>
      <c r="H269" s="448"/>
      <c r="I269" s="448"/>
      <c r="J269" s="448"/>
    </row>
    <row r="270" ht="21" customHeight="1" spans="1:10">
      <c r="A270" s="499"/>
      <c r="B270" s="517"/>
      <c r="C270" s="571"/>
      <c r="D270" s="400"/>
      <c r="E270" s="449"/>
      <c r="F270" s="450"/>
      <c r="G270" s="451"/>
      <c r="H270" s="451"/>
      <c r="I270" s="451"/>
      <c r="J270" s="448"/>
    </row>
    <row r="271" ht="14.75" spans="1:10">
      <c r="A271" s="430"/>
      <c r="B271" s="551">
        <v>5.2</v>
      </c>
      <c r="C271" s="389" t="s">
        <v>794</v>
      </c>
      <c r="D271" s="390"/>
      <c r="E271" s="390"/>
      <c r="F271" s="390"/>
      <c r="G271" s="389"/>
      <c r="H271" s="390"/>
      <c r="I271" s="390"/>
      <c r="J271" s="597"/>
    </row>
    <row r="272" ht="28" spans="1:10">
      <c r="A272" s="430"/>
      <c r="B272" s="490"/>
      <c r="C272" s="522" t="s">
        <v>795</v>
      </c>
      <c r="D272" s="393">
        <v>5</v>
      </c>
      <c r="E272" s="443">
        <v>5</v>
      </c>
      <c r="F272" s="444">
        <v>5</v>
      </c>
      <c r="G272" s="445"/>
      <c r="H272" s="445"/>
      <c r="I272" s="445"/>
      <c r="J272" s="445"/>
    </row>
    <row r="273" ht="16" customHeight="1" spans="1:10">
      <c r="A273" s="430"/>
      <c r="B273" s="490"/>
      <c r="C273" s="404"/>
      <c r="D273" s="396"/>
      <c r="E273" s="446"/>
      <c r="F273" s="447"/>
      <c r="G273" s="448"/>
      <c r="H273" s="448"/>
      <c r="I273" s="448"/>
      <c r="J273" s="448"/>
    </row>
    <row r="274" ht="14" spans="1:10">
      <c r="A274" s="430"/>
      <c r="B274" s="490"/>
      <c r="C274" s="404" t="s">
        <v>796</v>
      </c>
      <c r="D274" s="396"/>
      <c r="E274" s="446"/>
      <c r="F274" s="447"/>
      <c r="G274" s="448"/>
      <c r="H274" s="448"/>
      <c r="I274" s="448"/>
      <c r="J274" s="448"/>
    </row>
    <row r="275" ht="14" spans="1:10">
      <c r="A275" s="430"/>
      <c r="B275" s="490"/>
      <c r="C275" s="504" t="s">
        <v>797</v>
      </c>
      <c r="D275" s="396"/>
      <c r="E275" s="446"/>
      <c r="F275" s="447"/>
      <c r="G275" s="448"/>
      <c r="H275" s="448"/>
      <c r="I275" s="448"/>
      <c r="J275" s="448"/>
    </row>
    <row r="276" ht="14" spans="1:10">
      <c r="A276" s="430"/>
      <c r="B276" s="490"/>
      <c r="C276" s="404" t="s">
        <v>798</v>
      </c>
      <c r="D276" s="396"/>
      <c r="E276" s="446"/>
      <c r="F276" s="447"/>
      <c r="G276" s="448"/>
      <c r="H276" s="448"/>
      <c r="I276" s="448"/>
      <c r="J276" s="448"/>
    </row>
    <row r="277" ht="14" spans="1:10">
      <c r="A277" s="430"/>
      <c r="B277" s="490"/>
      <c r="C277" s="404" t="s">
        <v>799</v>
      </c>
      <c r="D277" s="396"/>
      <c r="E277" s="446"/>
      <c r="F277" s="447"/>
      <c r="G277" s="448"/>
      <c r="H277" s="448"/>
      <c r="I277" s="448"/>
      <c r="J277" s="448"/>
    </row>
    <row r="278" ht="14" spans="1:10">
      <c r="A278" s="430"/>
      <c r="B278" s="490"/>
      <c r="C278" s="404" t="s">
        <v>800</v>
      </c>
      <c r="D278" s="396"/>
      <c r="E278" s="446"/>
      <c r="F278" s="447"/>
      <c r="G278" s="448"/>
      <c r="H278" s="448"/>
      <c r="I278" s="448"/>
      <c r="J278" s="448"/>
    </row>
    <row r="279" ht="10.5" customHeight="1" spans="1:10">
      <c r="A279" s="430"/>
      <c r="B279" s="490"/>
      <c r="C279" s="564"/>
      <c r="D279" s="400"/>
      <c r="E279" s="449"/>
      <c r="F279" s="447"/>
      <c r="G279" s="451"/>
      <c r="H279" s="451"/>
      <c r="I279" s="451"/>
      <c r="J279" s="448"/>
    </row>
    <row r="280" ht="51.75" customHeight="1" spans="1:10">
      <c r="A280" s="430"/>
      <c r="B280" s="490">
        <v>5.2</v>
      </c>
      <c r="C280" s="481" t="s">
        <v>801</v>
      </c>
      <c r="D280" s="393">
        <v>5</v>
      </c>
      <c r="E280" s="443">
        <v>5</v>
      </c>
      <c r="F280" s="444">
        <v>5</v>
      </c>
      <c r="G280" s="445"/>
      <c r="H280" s="445"/>
      <c r="I280" s="445"/>
      <c r="J280" s="445"/>
    </row>
    <row r="281" ht="14.25" customHeight="1" spans="1:10">
      <c r="A281" s="430"/>
      <c r="B281" s="490"/>
      <c r="C281" s="562"/>
      <c r="D281" s="396"/>
      <c r="E281" s="446"/>
      <c r="F281" s="447"/>
      <c r="G281" s="448"/>
      <c r="H281" s="448"/>
      <c r="I281" s="448"/>
      <c r="J281" s="448"/>
    </row>
    <row r="282" ht="14" spans="1:10">
      <c r="A282" s="430"/>
      <c r="B282" s="490"/>
      <c r="C282" s="404" t="s">
        <v>802</v>
      </c>
      <c r="D282" s="396"/>
      <c r="E282" s="446"/>
      <c r="F282" s="447"/>
      <c r="G282" s="448"/>
      <c r="H282" s="448"/>
      <c r="I282" s="448"/>
      <c r="J282" s="448"/>
    </row>
    <row r="283" ht="14" spans="1:10">
      <c r="A283" s="430"/>
      <c r="B283" s="490"/>
      <c r="C283" s="404" t="s">
        <v>803</v>
      </c>
      <c r="D283" s="396"/>
      <c r="E283" s="446"/>
      <c r="F283" s="447"/>
      <c r="G283" s="448"/>
      <c r="H283" s="448"/>
      <c r="I283" s="448"/>
      <c r="J283" s="448"/>
    </row>
    <row r="284" ht="14" spans="1:10">
      <c r="A284" s="430"/>
      <c r="B284" s="490"/>
      <c r="C284" s="404" t="s">
        <v>804</v>
      </c>
      <c r="D284" s="396"/>
      <c r="E284" s="446"/>
      <c r="F284" s="447"/>
      <c r="G284" s="448"/>
      <c r="H284" s="448"/>
      <c r="I284" s="448"/>
      <c r="J284" s="448"/>
    </row>
    <row r="285" ht="14" spans="1:10">
      <c r="A285" s="430"/>
      <c r="B285" s="490"/>
      <c r="C285" s="404" t="s">
        <v>805</v>
      </c>
      <c r="D285" s="396"/>
      <c r="E285" s="446"/>
      <c r="F285" s="447"/>
      <c r="G285" s="448"/>
      <c r="H285" s="448"/>
      <c r="I285" s="448"/>
      <c r="J285" s="448"/>
    </row>
    <row r="286" ht="28" spans="1:10">
      <c r="A286" s="430"/>
      <c r="B286" s="490"/>
      <c r="C286" s="562" t="s">
        <v>1074</v>
      </c>
      <c r="D286" s="396"/>
      <c r="E286" s="446"/>
      <c r="F286" s="447"/>
      <c r="G286" s="448"/>
      <c r="H286" s="448"/>
      <c r="I286" s="448"/>
      <c r="J286" s="448"/>
    </row>
    <row r="287" ht="19.5" customHeight="1" spans="1:10">
      <c r="A287" s="430"/>
      <c r="B287" s="490"/>
      <c r="C287" s="408"/>
      <c r="D287" s="396"/>
      <c r="E287" s="446"/>
      <c r="F287" s="447"/>
      <c r="G287" s="451"/>
      <c r="H287" s="451"/>
      <c r="I287" s="451"/>
      <c r="J287" s="448"/>
    </row>
    <row r="288" ht="59.25" customHeight="1" spans="1:10">
      <c r="A288" s="430"/>
      <c r="B288" s="490">
        <v>5.2</v>
      </c>
      <c r="C288" s="402" t="s">
        <v>807</v>
      </c>
      <c r="D288" s="393">
        <v>5</v>
      </c>
      <c r="E288" s="443">
        <v>5</v>
      </c>
      <c r="F288" s="444">
        <v>5</v>
      </c>
      <c r="G288" s="445"/>
      <c r="H288" s="445"/>
      <c r="I288" s="445"/>
      <c r="J288" s="445"/>
    </row>
    <row r="289" ht="15" customHeight="1" spans="1:10">
      <c r="A289" s="430"/>
      <c r="B289" s="490"/>
      <c r="C289" s="404"/>
      <c r="D289" s="396"/>
      <c r="E289" s="446"/>
      <c r="F289" s="447"/>
      <c r="G289" s="448"/>
      <c r="H289" s="448"/>
      <c r="I289" s="448"/>
      <c r="J289" s="448"/>
    </row>
    <row r="290" ht="14" spans="1:10">
      <c r="A290" s="430"/>
      <c r="B290" s="490"/>
      <c r="C290" s="404" t="s">
        <v>788</v>
      </c>
      <c r="D290" s="396"/>
      <c r="E290" s="446"/>
      <c r="F290" s="447"/>
      <c r="G290" s="448"/>
      <c r="H290" s="448"/>
      <c r="I290" s="448"/>
      <c r="J290" s="448"/>
    </row>
    <row r="291" ht="14" spans="1:10">
      <c r="A291" s="430"/>
      <c r="B291" s="490"/>
      <c r="C291" s="404" t="s">
        <v>808</v>
      </c>
      <c r="D291" s="396"/>
      <c r="E291" s="446"/>
      <c r="F291" s="447"/>
      <c r="G291" s="448"/>
      <c r="H291" s="448"/>
      <c r="I291" s="448"/>
      <c r="J291" s="448"/>
    </row>
    <row r="292" ht="14" spans="1:10">
      <c r="A292" s="430"/>
      <c r="B292" s="490"/>
      <c r="C292" s="404" t="s">
        <v>809</v>
      </c>
      <c r="D292" s="396"/>
      <c r="E292" s="446"/>
      <c r="F292" s="447"/>
      <c r="G292" s="448"/>
      <c r="H292" s="448"/>
      <c r="I292" s="448"/>
      <c r="J292" s="448"/>
    </row>
    <row r="293" ht="14" spans="1:10">
      <c r="A293" s="430"/>
      <c r="B293" s="490"/>
      <c r="C293" s="404" t="s">
        <v>810</v>
      </c>
      <c r="D293" s="396"/>
      <c r="E293" s="446"/>
      <c r="F293" s="447"/>
      <c r="G293" s="448"/>
      <c r="H293" s="448"/>
      <c r="I293" s="448"/>
      <c r="J293" s="448"/>
    </row>
    <row r="294" ht="18.75" customHeight="1" spans="1:10">
      <c r="A294" s="430"/>
      <c r="B294" s="490"/>
      <c r="C294" s="404" t="s">
        <v>811</v>
      </c>
      <c r="D294" s="396"/>
      <c r="E294" s="446"/>
      <c r="F294" s="447"/>
      <c r="G294" s="448"/>
      <c r="H294" s="448"/>
      <c r="I294" s="448"/>
      <c r="J294" s="448"/>
    </row>
    <row r="295" ht="14.75" spans="1:10">
      <c r="A295" s="499"/>
      <c r="B295" s="548"/>
      <c r="C295" s="572" t="s">
        <v>812</v>
      </c>
      <c r="D295" s="400"/>
      <c r="E295" s="449"/>
      <c r="F295" s="450"/>
      <c r="G295" s="451"/>
      <c r="H295" s="451"/>
      <c r="I295" s="451"/>
      <c r="J295" s="448"/>
    </row>
    <row r="296" ht="14.75" spans="1:10">
      <c r="A296" s="594"/>
      <c r="B296" s="595">
        <v>5.3</v>
      </c>
      <c r="C296" s="389" t="s">
        <v>813</v>
      </c>
      <c r="D296" s="390"/>
      <c r="E296" s="390"/>
      <c r="F296" s="390"/>
      <c r="G296" s="389"/>
      <c r="H296" s="390"/>
      <c r="I296" s="390"/>
      <c r="J296" s="537"/>
    </row>
    <row r="297" ht="28" spans="1:10">
      <c r="A297" s="507"/>
      <c r="B297" s="490"/>
      <c r="C297" s="481" t="s">
        <v>814</v>
      </c>
      <c r="D297" s="393">
        <v>5</v>
      </c>
      <c r="E297" s="443">
        <v>5</v>
      </c>
      <c r="F297" s="444">
        <v>5</v>
      </c>
      <c r="G297" s="445"/>
      <c r="H297" s="445"/>
      <c r="I297" s="445"/>
      <c r="J297" s="445"/>
    </row>
    <row r="298" ht="14" spans="1:10">
      <c r="A298" s="430"/>
      <c r="B298" s="490"/>
      <c r="C298" s="404"/>
      <c r="D298" s="396"/>
      <c r="E298" s="446"/>
      <c r="F298" s="447"/>
      <c r="G298" s="448"/>
      <c r="H298" s="448"/>
      <c r="I298" s="448"/>
      <c r="J298" s="448"/>
    </row>
    <row r="299" ht="14" spans="1:10">
      <c r="A299" s="430"/>
      <c r="B299" s="490"/>
      <c r="C299" s="404" t="s">
        <v>815</v>
      </c>
      <c r="D299" s="396"/>
      <c r="E299" s="446"/>
      <c r="F299" s="447"/>
      <c r="G299" s="448"/>
      <c r="H299" s="448"/>
      <c r="I299" s="448"/>
      <c r="J299" s="448"/>
    </row>
    <row r="300" ht="14" spans="1:10">
      <c r="A300" s="430"/>
      <c r="B300" s="492"/>
      <c r="C300" s="504" t="s">
        <v>816</v>
      </c>
      <c r="D300" s="396"/>
      <c r="E300" s="446"/>
      <c r="F300" s="447"/>
      <c r="G300" s="448"/>
      <c r="H300" s="448"/>
      <c r="I300" s="448"/>
      <c r="J300" s="448"/>
    </row>
    <row r="301" ht="14" spans="1:10">
      <c r="A301" s="507"/>
      <c r="B301" s="492"/>
      <c r="C301" s="504" t="s">
        <v>817</v>
      </c>
      <c r="D301" s="396"/>
      <c r="E301" s="446"/>
      <c r="F301" s="447"/>
      <c r="G301" s="448"/>
      <c r="H301" s="448"/>
      <c r="I301" s="448"/>
      <c r="J301" s="448"/>
    </row>
    <row r="302" ht="14" spans="1:10">
      <c r="A302" s="507"/>
      <c r="B302" s="492"/>
      <c r="C302" s="504" t="s">
        <v>818</v>
      </c>
      <c r="D302" s="396"/>
      <c r="E302" s="446"/>
      <c r="F302" s="447"/>
      <c r="G302" s="448"/>
      <c r="H302" s="448"/>
      <c r="I302" s="448"/>
      <c r="J302" s="448"/>
    </row>
    <row r="303" ht="14" spans="1:10">
      <c r="A303" s="430"/>
      <c r="B303" s="490"/>
      <c r="C303" s="404" t="s">
        <v>819</v>
      </c>
      <c r="D303" s="396"/>
      <c r="E303" s="446"/>
      <c r="F303" s="447"/>
      <c r="G303" s="448"/>
      <c r="H303" s="448"/>
      <c r="I303" s="448"/>
      <c r="J303" s="448"/>
    </row>
    <row r="304" ht="14" spans="1:10">
      <c r="A304" s="430"/>
      <c r="B304" s="490"/>
      <c r="C304" s="571" t="s">
        <v>820</v>
      </c>
      <c r="D304" s="396"/>
      <c r="E304" s="446"/>
      <c r="F304" s="447"/>
      <c r="G304" s="448"/>
      <c r="H304" s="448"/>
      <c r="I304" s="448"/>
      <c r="J304" s="448"/>
    </row>
    <row r="305" ht="14.75" spans="1:10">
      <c r="A305" s="499"/>
      <c r="B305" s="527"/>
      <c r="C305" s="572"/>
      <c r="D305" s="400"/>
      <c r="E305" s="449"/>
      <c r="F305" s="450"/>
      <c r="G305" s="451"/>
      <c r="H305" s="451"/>
      <c r="I305" s="451"/>
      <c r="J305" s="448"/>
    </row>
    <row r="306" ht="14.75" spans="1:10">
      <c r="A306" s="430"/>
      <c r="B306" s="551">
        <v>5.4</v>
      </c>
      <c r="C306" s="389" t="s">
        <v>821</v>
      </c>
      <c r="D306" s="390"/>
      <c r="E306" s="390"/>
      <c r="F306" s="390"/>
      <c r="G306" s="389"/>
      <c r="H306" s="390"/>
      <c r="I306" s="390"/>
      <c r="J306" s="537"/>
    </row>
    <row r="307" ht="28" spans="1:10">
      <c r="A307" s="430"/>
      <c r="B307" s="490"/>
      <c r="C307" s="481" t="s">
        <v>822</v>
      </c>
      <c r="D307" s="393">
        <v>5</v>
      </c>
      <c r="E307" s="443">
        <v>5</v>
      </c>
      <c r="F307" s="444">
        <v>5</v>
      </c>
      <c r="G307" s="445"/>
      <c r="H307" s="445"/>
      <c r="I307" s="445"/>
      <c r="J307" s="445"/>
    </row>
    <row r="308" ht="14" spans="1:10">
      <c r="A308" s="430"/>
      <c r="B308" s="490"/>
      <c r="C308" s="404"/>
      <c r="D308" s="396"/>
      <c r="E308" s="446"/>
      <c r="F308" s="447"/>
      <c r="G308" s="448"/>
      <c r="H308" s="448"/>
      <c r="I308" s="448"/>
      <c r="J308" s="448"/>
    </row>
    <row r="309" ht="14" spans="1:10">
      <c r="A309" s="430"/>
      <c r="B309" s="527"/>
      <c r="C309" s="404" t="s">
        <v>823</v>
      </c>
      <c r="D309" s="396"/>
      <c r="E309" s="446"/>
      <c r="F309" s="447"/>
      <c r="G309" s="448"/>
      <c r="H309" s="448"/>
      <c r="I309" s="448"/>
      <c r="J309" s="448"/>
    </row>
    <row r="310" ht="14" spans="1:10">
      <c r="A310" s="430"/>
      <c r="B310" s="517"/>
      <c r="C310" s="404" t="s">
        <v>824</v>
      </c>
      <c r="D310" s="396"/>
      <c r="E310" s="446"/>
      <c r="F310" s="447"/>
      <c r="G310" s="448"/>
      <c r="H310" s="448"/>
      <c r="I310" s="448"/>
      <c r="J310" s="448"/>
    </row>
    <row r="311" ht="14" spans="1:10">
      <c r="A311" s="430"/>
      <c r="B311" s="490"/>
      <c r="C311" s="504" t="s">
        <v>825</v>
      </c>
      <c r="D311" s="396"/>
      <c r="E311" s="446"/>
      <c r="F311" s="447"/>
      <c r="G311" s="448"/>
      <c r="H311" s="448"/>
      <c r="I311" s="448"/>
      <c r="J311" s="448"/>
    </row>
    <row r="312" ht="14" spans="1:10">
      <c r="A312" s="430"/>
      <c r="B312" s="490"/>
      <c r="C312" s="504" t="s">
        <v>826</v>
      </c>
      <c r="D312" s="396"/>
      <c r="E312" s="446"/>
      <c r="F312" s="447"/>
      <c r="G312" s="448"/>
      <c r="H312" s="448"/>
      <c r="I312" s="448"/>
      <c r="J312" s="448"/>
    </row>
    <row r="313" ht="14" spans="1:10">
      <c r="A313" s="430"/>
      <c r="B313" s="490"/>
      <c r="C313" s="504" t="s">
        <v>827</v>
      </c>
      <c r="D313" s="396"/>
      <c r="E313" s="446"/>
      <c r="F313" s="447"/>
      <c r="G313" s="448"/>
      <c r="H313" s="448"/>
      <c r="I313" s="448"/>
      <c r="J313" s="448"/>
    </row>
    <row r="314" ht="14" spans="1:10">
      <c r="A314" s="430"/>
      <c r="B314" s="490"/>
      <c r="C314" s="404"/>
      <c r="D314" s="396"/>
      <c r="E314" s="446"/>
      <c r="F314" s="447"/>
      <c r="G314" s="448"/>
      <c r="H314" s="448"/>
      <c r="I314" s="448"/>
      <c r="J314" s="448"/>
    </row>
    <row r="315" ht="14.75" spans="1:10">
      <c r="A315" s="430"/>
      <c r="B315" s="527"/>
      <c r="C315" s="564"/>
      <c r="D315" s="400"/>
      <c r="E315" s="449"/>
      <c r="F315" s="447"/>
      <c r="G315" s="451"/>
      <c r="H315" s="451"/>
      <c r="I315" s="451"/>
      <c r="J315" s="451"/>
    </row>
    <row r="316" ht="52.5" customHeight="1" spans="1:10">
      <c r="A316" s="430"/>
      <c r="B316" s="486">
        <v>5.4</v>
      </c>
      <c r="C316" s="475" t="s">
        <v>828</v>
      </c>
      <c r="D316" s="393">
        <v>5</v>
      </c>
      <c r="E316" s="443">
        <v>5</v>
      </c>
      <c r="F316" s="444">
        <v>5</v>
      </c>
      <c r="G316" s="445"/>
      <c r="H316" s="445"/>
      <c r="I316" s="445"/>
      <c r="J316" s="445"/>
    </row>
    <row r="317" ht="14" spans="1:10">
      <c r="A317" s="430"/>
      <c r="B317" s="490"/>
      <c r="C317" s="596"/>
      <c r="D317" s="396"/>
      <c r="E317" s="446"/>
      <c r="F317" s="447"/>
      <c r="G317" s="448"/>
      <c r="H317" s="448"/>
      <c r="I317" s="448"/>
      <c r="J317" s="448"/>
    </row>
    <row r="318" ht="14" spans="1:10">
      <c r="A318" s="430"/>
      <c r="B318" s="490"/>
      <c r="C318" s="404" t="s">
        <v>829</v>
      </c>
      <c r="D318" s="396"/>
      <c r="E318" s="446"/>
      <c r="F318" s="447"/>
      <c r="G318" s="448"/>
      <c r="H318" s="448"/>
      <c r="I318" s="448"/>
      <c r="J318" s="448"/>
    </row>
    <row r="319" ht="14" spans="1:10">
      <c r="A319" s="430"/>
      <c r="B319" s="490"/>
      <c r="C319" s="404" t="s">
        <v>830</v>
      </c>
      <c r="D319" s="396"/>
      <c r="E319" s="446"/>
      <c r="F319" s="447"/>
      <c r="G319" s="448"/>
      <c r="H319" s="448"/>
      <c r="I319" s="448"/>
      <c r="J319" s="448"/>
    </row>
    <row r="320" ht="14" spans="1:10">
      <c r="A320" s="430"/>
      <c r="B320" s="490"/>
      <c r="C320" s="404" t="s">
        <v>831</v>
      </c>
      <c r="D320" s="396"/>
      <c r="E320" s="446"/>
      <c r="F320" s="447"/>
      <c r="G320" s="448"/>
      <c r="H320" s="448"/>
      <c r="I320" s="448"/>
      <c r="J320" s="448"/>
    </row>
    <row r="321" ht="14" spans="1:10">
      <c r="A321" s="430"/>
      <c r="B321" s="490"/>
      <c r="C321" s="404" t="s">
        <v>832</v>
      </c>
      <c r="D321" s="396"/>
      <c r="E321" s="446"/>
      <c r="F321" s="447"/>
      <c r="G321" s="448"/>
      <c r="H321" s="448"/>
      <c r="I321" s="448"/>
      <c r="J321" s="448"/>
    </row>
    <row r="322" ht="40" customHeight="1" spans="1:10">
      <c r="A322" s="430"/>
      <c r="B322" s="490"/>
      <c r="C322" s="404" t="s">
        <v>1075</v>
      </c>
      <c r="D322" s="396"/>
      <c r="E322" s="446"/>
      <c r="F322" s="447"/>
      <c r="G322" s="448"/>
      <c r="H322" s="448"/>
      <c r="I322" s="448"/>
      <c r="J322" s="448"/>
    </row>
    <row r="323" ht="14.75" spans="1:10">
      <c r="A323" s="499"/>
      <c r="B323" s="548"/>
      <c r="C323" s="408"/>
      <c r="D323" s="400"/>
      <c r="E323" s="449"/>
      <c r="F323" s="450"/>
      <c r="G323" s="451"/>
      <c r="H323" s="451"/>
      <c r="I323" s="451"/>
      <c r="J323" s="448"/>
    </row>
    <row r="324" ht="28" spans="1:10">
      <c r="A324" s="594" t="s">
        <v>158</v>
      </c>
      <c r="B324" s="508">
        <v>5.4</v>
      </c>
      <c r="C324" s="402" t="s">
        <v>834</v>
      </c>
      <c r="D324" s="393">
        <v>5</v>
      </c>
      <c r="E324" s="443">
        <v>5</v>
      </c>
      <c r="F324" s="444">
        <v>5</v>
      </c>
      <c r="G324" s="445"/>
      <c r="H324" s="445"/>
      <c r="I324" s="445"/>
      <c r="J324" s="445"/>
    </row>
    <row r="325" ht="14" spans="1:10">
      <c r="A325" s="507"/>
      <c r="B325" s="492"/>
      <c r="C325" s="404"/>
      <c r="D325" s="396"/>
      <c r="E325" s="446"/>
      <c r="F325" s="447"/>
      <c r="G325" s="448"/>
      <c r="H325" s="448"/>
      <c r="I325" s="448"/>
      <c r="J325" s="448"/>
    </row>
    <row r="326" ht="14" spans="1:10">
      <c r="A326" s="430"/>
      <c r="B326" s="490"/>
      <c r="C326" s="504" t="s">
        <v>262</v>
      </c>
      <c r="D326" s="396"/>
      <c r="E326" s="446"/>
      <c r="F326" s="447"/>
      <c r="G326" s="448"/>
      <c r="H326" s="448"/>
      <c r="I326" s="448"/>
      <c r="J326" s="448"/>
    </row>
    <row r="327" ht="14" spans="1:10">
      <c r="A327" s="430"/>
      <c r="B327" s="490"/>
      <c r="C327" s="504" t="s">
        <v>835</v>
      </c>
      <c r="D327" s="396"/>
      <c r="E327" s="446"/>
      <c r="F327" s="447"/>
      <c r="G327" s="448"/>
      <c r="H327" s="448"/>
      <c r="I327" s="448"/>
      <c r="J327" s="448"/>
    </row>
    <row r="328" ht="14" spans="1:10">
      <c r="A328" s="430"/>
      <c r="B328" s="490"/>
      <c r="C328" s="504" t="s">
        <v>836</v>
      </c>
      <c r="D328" s="396"/>
      <c r="E328" s="446"/>
      <c r="F328" s="447"/>
      <c r="G328" s="448"/>
      <c r="H328" s="448"/>
      <c r="I328" s="448"/>
      <c r="J328" s="448"/>
    </row>
    <row r="329" ht="14" spans="1:10">
      <c r="A329" s="507"/>
      <c r="B329" s="490"/>
      <c r="C329" s="504" t="s">
        <v>837</v>
      </c>
      <c r="D329" s="396"/>
      <c r="E329" s="446"/>
      <c r="F329" s="447"/>
      <c r="G329" s="448"/>
      <c r="H329" s="448"/>
      <c r="I329" s="448"/>
      <c r="J329" s="448"/>
    </row>
    <row r="330" ht="14" spans="1:10">
      <c r="A330" s="507"/>
      <c r="B330" s="490"/>
      <c r="C330" s="504" t="s">
        <v>266</v>
      </c>
      <c r="D330" s="396"/>
      <c r="E330" s="446"/>
      <c r="F330" s="447"/>
      <c r="G330" s="448"/>
      <c r="H330" s="448"/>
      <c r="I330" s="448"/>
      <c r="J330" s="448"/>
    </row>
    <row r="331" ht="14" spans="1:10">
      <c r="A331" s="430"/>
      <c r="B331" s="490"/>
      <c r="C331" s="567" t="s">
        <v>838</v>
      </c>
      <c r="D331" s="396"/>
      <c r="E331" s="446"/>
      <c r="F331" s="447"/>
      <c r="G331" s="448"/>
      <c r="H331" s="448"/>
      <c r="I331" s="448"/>
      <c r="J331" s="448"/>
    </row>
    <row r="332" ht="14.75" spans="1:10">
      <c r="A332" s="430"/>
      <c r="B332" s="490"/>
      <c r="C332" s="567"/>
      <c r="D332" s="400"/>
      <c r="E332" s="449"/>
      <c r="F332" s="450"/>
      <c r="G332" s="451"/>
      <c r="H332" s="451"/>
      <c r="I332" s="451"/>
      <c r="J332" s="448"/>
    </row>
    <row r="333" ht="14.75" spans="1:10">
      <c r="A333" s="430"/>
      <c r="B333" s="490"/>
      <c r="C333" s="598" t="s">
        <v>839</v>
      </c>
      <c r="D333" s="599">
        <f>SUM(D208:D332)</f>
        <v>70</v>
      </c>
      <c r="E333" s="599">
        <f>SUM(E208:E332)</f>
        <v>70</v>
      </c>
      <c r="F333" s="599">
        <f>SUM(F208:F332)</f>
        <v>70</v>
      </c>
      <c r="G333" s="574"/>
      <c r="H333" s="575"/>
      <c r="I333" s="575"/>
      <c r="J333" s="589"/>
    </row>
    <row r="334" ht="14.75" spans="1:10">
      <c r="A334" s="430"/>
      <c r="B334" s="490"/>
      <c r="C334" s="600" t="s">
        <v>840</v>
      </c>
      <c r="D334" s="599"/>
      <c r="E334" s="599">
        <f>E333/D333*15</f>
        <v>15</v>
      </c>
      <c r="F334" s="618">
        <f>F333/D333*15</f>
        <v>15</v>
      </c>
      <c r="G334" s="578"/>
      <c r="H334" s="579"/>
      <c r="I334" s="579"/>
      <c r="J334" s="590"/>
    </row>
    <row r="335" ht="14.75" spans="1:10">
      <c r="A335" s="430"/>
      <c r="B335" s="490"/>
      <c r="C335" s="600" t="s">
        <v>841</v>
      </c>
      <c r="D335" s="599"/>
      <c r="E335" s="599">
        <f>E333/D333*100</f>
        <v>100</v>
      </c>
      <c r="F335" s="580">
        <f>F333/D333*100</f>
        <v>100</v>
      </c>
      <c r="G335" s="578"/>
      <c r="H335" s="579"/>
      <c r="I335" s="579"/>
      <c r="J335" s="590"/>
    </row>
    <row r="336" ht="14.75" spans="1:10">
      <c r="A336" s="430"/>
      <c r="B336" s="548"/>
      <c r="C336" s="601"/>
      <c r="D336" s="602"/>
      <c r="E336" s="602"/>
      <c r="F336" s="619"/>
      <c r="G336" s="608"/>
      <c r="H336" s="620"/>
      <c r="I336" s="620"/>
      <c r="J336" s="591"/>
    </row>
    <row r="337" ht="14.75" spans="1:10">
      <c r="A337" s="603" t="s">
        <v>187</v>
      </c>
      <c r="B337" s="604">
        <v>6.1</v>
      </c>
      <c r="C337" s="389" t="s">
        <v>842</v>
      </c>
      <c r="D337" s="390"/>
      <c r="E337" s="390"/>
      <c r="F337" s="390"/>
      <c r="G337" s="621"/>
      <c r="H337" s="622"/>
      <c r="I337" s="622"/>
      <c r="J337" s="626"/>
    </row>
    <row r="338" ht="51" customHeight="1" spans="1:10">
      <c r="A338" s="605"/>
      <c r="B338" s="492"/>
      <c r="C338" s="481" t="s">
        <v>843</v>
      </c>
      <c r="D338" s="606">
        <v>5</v>
      </c>
      <c r="E338" s="444">
        <v>5</v>
      </c>
      <c r="F338" s="444">
        <v>5</v>
      </c>
      <c r="G338" s="445"/>
      <c r="H338" s="445"/>
      <c r="I338" s="445"/>
      <c r="J338" s="445"/>
    </row>
    <row r="339" ht="14" spans="1:10">
      <c r="A339" s="430"/>
      <c r="B339" s="492"/>
      <c r="C339" s="562"/>
      <c r="D339" s="607"/>
      <c r="E339" s="447"/>
      <c r="F339" s="447"/>
      <c r="G339" s="448"/>
      <c r="H339" s="448"/>
      <c r="I339" s="448"/>
      <c r="J339" s="448"/>
    </row>
    <row r="340" ht="14" spans="1:10">
      <c r="A340" s="430"/>
      <c r="B340" s="492"/>
      <c r="C340" s="504" t="s">
        <v>844</v>
      </c>
      <c r="D340" s="607"/>
      <c r="E340" s="447"/>
      <c r="F340" s="447"/>
      <c r="G340" s="448"/>
      <c r="H340" s="448"/>
      <c r="I340" s="448"/>
      <c r="J340" s="448"/>
    </row>
    <row r="341" ht="14" spans="1:10">
      <c r="A341" s="430"/>
      <c r="B341" s="492"/>
      <c r="C341" s="504" t="s">
        <v>845</v>
      </c>
      <c r="D341" s="607"/>
      <c r="E341" s="447"/>
      <c r="F341" s="447"/>
      <c r="G341" s="448"/>
      <c r="H341" s="448"/>
      <c r="I341" s="448"/>
      <c r="J341" s="448"/>
    </row>
    <row r="342" ht="14" spans="1:10">
      <c r="A342" s="430"/>
      <c r="B342" s="492"/>
      <c r="C342" s="504" t="s">
        <v>846</v>
      </c>
      <c r="D342" s="607"/>
      <c r="E342" s="447"/>
      <c r="F342" s="447"/>
      <c r="G342" s="448"/>
      <c r="H342" s="448"/>
      <c r="I342" s="448"/>
      <c r="J342" s="448"/>
    </row>
    <row r="343" ht="14" spans="1:11">
      <c r="A343" s="430"/>
      <c r="B343" s="492"/>
      <c r="C343" s="504" t="s">
        <v>847</v>
      </c>
      <c r="D343" s="607"/>
      <c r="E343" s="447"/>
      <c r="F343" s="447"/>
      <c r="G343" s="448"/>
      <c r="H343" s="448"/>
      <c r="I343" s="448"/>
      <c r="J343" s="448"/>
      <c r="K343" s="370">
        <v>5</v>
      </c>
    </row>
    <row r="344" ht="14" spans="1:10">
      <c r="A344" s="430"/>
      <c r="B344" s="492"/>
      <c r="C344" s="504" t="s">
        <v>848</v>
      </c>
      <c r="D344" s="607"/>
      <c r="E344" s="447"/>
      <c r="F344" s="447"/>
      <c r="G344" s="448"/>
      <c r="H344" s="448"/>
      <c r="I344" s="448"/>
      <c r="J344" s="448"/>
    </row>
    <row r="345" ht="14.75" spans="1:10">
      <c r="A345" s="430"/>
      <c r="B345" s="492"/>
      <c r="C345" s="564"/>
      <c r="D345" s="608"/>
      <c r="E345" s="450"/>
      <c r="F345" s="447"/>
      <c r="G345" s="451"/>
      <c r="H345" s="451"/>
      <c r="I345" s="451"/>
      <c r="J345" s="448"/>
    </row>
    <row r="346" ht="54" customHeight="1" spans="1:10">
      <c r="A346" s="430"/>
      <c r="B346" s="492">
        <v>6.1</v>
      </c>
      <c r="C346" s="481" t="s">
        <v>849</v>
      </c>
      <c r="D346" s="393">
        <v>5</v>
      </c>
      <c r="E346" s="443">
        <v>5</v>
      </c>
      <c r="F346" s="444">
        <v>5</v>
      </c>
      <c r="G346" s="445"/>
      <c r="H346" s="445"/>
      <c r="I346" s="445"/>
      <c r="J346" s="445"/>
    </row>
    <row r="347" ht="14" spans="1:10">
      <c r="A347" s="430"/>
      <c r="B347" s="492"/>
      <c r="C347" s="562"/>
      <c r="D347" s="396"/>
      <c r="E347" s="446"/>
      <c r="F347" s="447"/>
      <c r="G347" s="448"/>
      <c r="H347" s="448"/>
      <c r="I347" s="448"/>
      <c r="J347" s="448"/>
    </row>
    <row r="348" ht="23.25" customHeight="1" spans="1:10">
      <c r="A348" s="430"/>
      <c r="B348" s="492"/>
      <c r="C348" s="404" t="s">
        <v>850</v>
      </c>
      <c r="D348" s="396"/>
      <c r="E348" s="446"/>
      <c r="F348" s="447"/>
      <c r="G348" s="448"/>
      <c r="H348" s="448"/>
      <c r="I348" s="448"/>
      <c r="J348" s="448"/>
    </row>
    <row r="349" ht="21" customHeight="1" spans="1:10">
      <c r="A349" s="430"/>
      <c r="B349" s="492"/>
      <c r="C349" s="504" t="s">
        <v>851</v>
      </c>
      <c r="D349" s="396"/>
      <c r="E349" s="446"/>
      <c r="F349" s="447"/>
      <c r="G349" s="448"/>
      <c r="H349" s="448"/>
      <c r="I349" s="448"/>
      <c r="J349" s="448"/>
    </row>
    <row r="350" ht="20.25" customHeight="1" spans="1:10">
      <c r="A350" s="430"/>
      <c r="B350" s="492"/>
      <c r="C350" s="504" t="s">
        <v>852</v>
      </c>
      <c r="D350" s="396"/>
      <c r="E350" s="446"/>
      <c r="F350" s="447"/>
      <c r="G350" s="448"/>
      <c r="H350" s="448"/>
      <c r="I350" s="448"/>
      <c r="J350" s="448"/>
    </row>
    <row r="351" ht="28.5" customHeight="1" spans="1:10">
      <c r="A351" s="430"/>
      <c r="B351" s="492"/>
      <c r="C351" s="504" t="s">
        <v>853</v>
      </c>
      <c r="D351" s="396"/>
      <c r="E351" s="446"/>
      <c r="F351" s="447"/>
      <c r="G351" s="448"/>
      <c r="H351" s="448"/>
      <c r="I351" s="448"/>
      <c r="J351" s="448"/>
    </row>
    <row r="352" ht="33.75" customHeight="1" spans="1:10">
      <c r="A352" s="430"/>
      <c r="B352" s="492"/>
      <c r="C352" s="504" t="s">
        <v>854</v>
      </c>
      <c r="D352" s="396"/>
      <c r="E352" s="446"/>
      <c r="F352" s="447"/>
      <c r="G352" s="448"/>
      <c r="H352" s="448"/>
      <c r="I352" s="448"/>
      <c r="J352" s="448"/>
    </row>
    <row r="353" ht="14.75" spans="1:10">
      <c r="A353" s="430"/>
      <c r="B353" s="505"/>
      <c r="C353" s="564"/>
      <c r="D353" s="400"/>
      <c r="E353" s="449"/>
      <c r="F353" s="450"/>
      <c r="G353" s="451"/>
      <c r="H353" s="451"/>
      <c r="I353" s="451"/>
      <c r="J353" s="448"/>
    </row>
    <row r="354" ht="35" customHeight="1" spans="1:10">
      <c r="A354" s="430"/>
      <c r="B354" s="508">
        <v>6.1</v>
      </c>
      <c r="C354" s="522" t="s">
        <v>855</v>
      </c>
      <c r="D354" s="393">
        <v>5</v>
      </c>
      <c r="E354" s="443">
        <v>5</v>
      </c>
      <c r="F354" s="444">
        <v>5</v>
      </c>
      <c r="G354" s="445"/>
      <c r="H354" s="445"/>
      <c r="I354" s="445"/>
      <c r="J354" s="445"/>
    </row>
    <row r="355" ht="13" customHeight="1" spans="1:10">
      <c r="A355" s="430"/>
      <c r="B355" s="492"/>
      <c r="C355" s="562"/>
      <c r="D355" s="396"/>
      <c r="E355" s="446"/>
      <c r="F355" s="447"/>
      <c r="G355" s="448"/>
      <c r="H355" s="448"/>
      <c r="I355" s="448"/>
      <c r="J355" s="448"/>
    </row>
    <row r="356" ht="14" spans="1:10">
      <c r="A356" s="430"/>
      <c r="B356" s="492"/>
      <c r="C356" s="404" t="s">
        <v>856</v>
      </c>
      <c r="D356" s="396"/>
      <c r="E356" s="446"/>
      <c r="F356" s="447"/>
      <c r="G356" s="448"/>
      <c r="H356" s="448"/>
      <c r="I356" s="448"/>
      <c r="J356" s="448"/>
    </row>
    <row r="357" ht="14" spans="1:10">
      <c r="A357" s="430"/>
      <c r="B357" s="492"/>
      <c r="C357" s="404" t="s">
        <v>857</v>
      </c>
      <c r="D357" s="396"/>
      <c r="E357" s="446"/>
      <c r="F357" s="447"/>
      <c r="G357" s="448"/>
      <c r="H357" s="448"/>
      <c r="I357" s="448"/>
      <c r="J357" s="448"/>
    </row>
    <row r="358" ht="14" spans="1:10">
      <c r="A358" s="430"/>
      <c r="B358" s="492"/>
      <c r="C358" s="404" t="s">
        <v>858</v>
      </c>
      <c r="D358" s="396"/>
      <c r="E358" s="446"/>
      <c r="F358" s="447"/>
      <c r="G358" s="448"/>
      <c r="H358" s="448"/>
      <c r="I358" s="448"/>
      <c r="J358" s="448"/>
    </row>
    <row r="359" ht="14" spans="1:10">
      <c r="A359" s="430"/>
      <c r="B359" s="492"/>
      <c r="C359" s="404" t="s">
        <v>859</v>
      </c>
      <c r="D359" s="396"/>
      <c r="E359" s="446"/>
      <c r="F359" s="447"/>
      <c r="G359" s="448"/>
      <c r="H359" s="448"/>
      <c r="I359" s="448"/>
      <c r="J359" s="448"/>
    </row>
    <row r="360" ht="14" spans="1:10">
      <c r="A360" s="430"/>
      <c r="B360" s="492"/>
      <c r="C360" s="404" t="s">
        <v>860</v>
      </c>
      <c r="D360" s="396"/>
      <c r="E360" s="446"/>
      <c r="F360" s="447"/>
      <c r="G360" s="448"/>
      <c r="H360" s="448"/>
      <c r="I360" s="448"/>
      <c r="J360" s="448"/>
    </row>
    <row r="361" ht="10.5" customHeight="1" spans="1:10">
      <c r="A361" s="430"/>
      <c r="B361" s="517"/>
      <c r="C361" s="399"/>
      <c r="D361" s="396"/>
      <c r="E361" s="446"/>
      <c r="F361" s="450"/>
      <c r="G361" s="451"/>
      <c r="H361" s="451"/>
      <c r="I361" s="451"/>
      <c r="J361" s="448"/>
    </row>
    <row r="362" ht="42" spans="1:10">
      <c r="A362" s="507"/>
      <c r="B362" s="609">
        <v>6.1</v>
      </c>
      <c r="C362" s="565" t="s">
        <v>861</v>
      </c>
      <c r="D362" s="610" t="str">
        <f>IF(E362="not Applicable","-",5)</f>
        <v>-</v>
      </c>
      <c r="E362" s="623" t="s">
        <v>862</v>
      </c>
      <c r="F362" s="623" t="s">
        <v>862</v>
      </c>
      <c r="G362" s="445"/>
      <c r="H362" s="445"/>
      <c r="I362" s="445"/>
      <c r="J362" s="627" t="s">
        <v>863</v>
      </c>
    </row>
    <row r="363" ht="14" customHeight="1" spans="1:10">
      <c r="A363" s="507"/>
      <c r="B363" s="611"/>
      <c r="C363" s="612" t="s">
        <v>864</v>
      </c>
      <c r="D363" s="613"/>
      <c r="E363" s="624"/>
      <c r="F363" s="624"/>
      <c r="G363" s="448"/>
      <c r="H363" s="448"/>
      <c r="I363" s="448"/>
      <c r="J363" s="627"/>
    </row>
    <row r="364" ht="18" customHeight="1" spans="1:10">
      <c r="A364" s="430"/>
      <c r="B364" s="611"/>
      <c r="C364" s="404" t="s">
        <v>865</v>
      </c>
      <c r="D364" s="613"/>
      <c r="E364" s="624"/>
      <c r="F364" s="624"/>
      <c r="G364" s="448"/>
      <c r="H364" s="448"/>
      <c r="I364" s="448"/>
      <c r="J364" s="627"/>
    </row>
    <row r="365" ht="19.5" customHeight="1" spans="1:10">
      <c r="A365" s="430"/>
      <c r="B365" s="611"/>
      <c r="C365" s="404" t="s">
        <v>866</v>
      </c>
      <c r="D365" s="613"/>
      <c r="E365" s="624"/>
      <c r="F365" s="624"/>
      <c r="G365" s="448"/>
      <c r="H365" s="448"/>
      <c r="I365" s="448"/>
      <c r="J365" s="627"/>
    </row>
    <row r="366" ht="19.5" customHeight="1" spans="1:10">
      <c r="A366" s="430"/>
      <c r="B366" s="611"/>
      <c r="C366" s="404" t="s">
        <v>867</v>
      </c>
      <c r="D366" s="613"/>
      <c r="E366" s="624"/>
      <c r="F366" s="624"/>
      <c r="G366" s="448"/>
      <c r="H366" s="448"/>
      <c r="I366" s="448"/>
      <c r="J366" s="627"/>
    </row>
    <row r="367" ht="18.75" customHeight="1" spans="1:10">
      <c r="A367" s="430"/>
      <c r="B367" s="611"/>
      <c r="C367" s="404" t="s">
        <v>868</v>
      </c>
      <c r="D367" s="613"/>
      <c r="E367" s="624"/>
      <c r="F367" s="624"/>
      <c r="G367" s="448"/>
      <c r="H367" s="448"/>
      <c r="I367" s="448"/>
      <c r="J367" s="627"/>
    </row>
    <row r="368" ht="20.25" customHeight="1" spans="1:10">
      <c r="A368" s="430"/>
      <c r="B368" s="611"/>
      <c r="C368" s="404" t="s">
        <v>869</v>
      </c>
      <c r="D368" s="613"/>
      <c r="E368" s="624"/>
      <c r="F368" s="624"/>
      <c r="G368" s="448"/>
      <c r="H368" s="448"/>
      <c r="I368" s="448"/>
      <c r="J368" s="627"/>
    </row>
    <row r="369" ht="15" customHeight="1" spans="1:10">
      <c r="A369" s="430"/>
      <c r="B369" s="614"/>
      <c r="C369" s="404"/>
      <c r="D369" s="615"/>
      <c r="E369" s="625"/>
      <c r="F369" s="625"/>
      <c r="G369" s="451"/>
      <c r="H369" s="451"/>
      <c r="I369" s="451"/>
      <c r="J369" s="627"/>
    </row>
    <row r="370" ht="50.5" customHeight="1" spans="1:10">
      <c r="A370" s="430"/>
      <c r="B370" s="517">
        <v>6.1</v>
      </c>
      <c r="C370" s="487" t="s">
        <v>870</v>
      </c>
      <c r="D370" s="393">
        <v>5</v>
      </c>
      <c r="E370" s="443">
        <v>5</v>
      </c>
      <c r="F370" s="443">
        <v>5</v>
      </c>
      <c r="G370" s="445"/>
      <c r="H370" s="445"/>
      <c r="I370" s="445"/>
      <c r="J370" s="445"/>
    </row>
    <row r="371" ht="14.5" customHeight="1" spans="1:10">
      <c r="A371" s="430"/>
      <c r="B371" s="517"/>
      <c r="C371" s="483"/>
      <c r="D371" s="396"/>
      <c r="E371" s="446"/>
      <c r="F371" s="446"/>
      <c r="G371" s="448"/>
      <c r="H371" s="448"/>
      <c r="I371" s="448"/>
      <c r="J371" s="448"/>
    </row>
    <row r="372" ht="14" spans="1:10">
      <c r="A372" s="430"/>
      <c r="B372" s="517"/>
      <c r="C372" s="395" t="s">
        <v>871</v>
      </c>
      <c r="D372" s="396"/>
      <c r="E372" s="446"/>
      <c r="F372" s="446"/>
      <c r="G372" s="448"/>
      <c r="H372" s="448"/>
      <c r="I372" s="448"/>
      <c r="J372" s="448"/>
    </row>
    <row r="373" ht="14" spans="1:10">
      <c r="A373" s="430"/>
      <c r="B373" s="517"/>
      <c r="C373" s="395" t="s">
        <v>872</v>
      </c>
      <c r="D373" s="396"/>
      <c r="E373" s="446"/>
      <c r="F373" s="446"/>
      <c r="G373" s="448"/>
      <c r="H373" s="448"/>
      <c r="I373" s="448"/>
      <c r="J373" s="448"/>
    </row>
    <row r="374" ht="14" spans="1:10">
      <c r="A374" s="430"/>
      <c r="B374" s="517"/>
      <c r="C374" s="395" t="s">
        <v>873</v>
      </c>
      <c r="D374" s="396"/>
      <c r="E374" s="446"/>
      <c r="F374" s="446"/>
      <c r="G374" s="448"/>
      <c r="H374" s="448"/>
      <c r="I374" s="448"/>
      <c r="J374" s="448"/>
    </row>
    <row r="375" ht="14" spans="1:10">
      <c r="A375" s="430"/>
      <c r="B375" s="517"/>
      <c r="C375" s="395" t="s">
        <v>874</v>
      </c>
      <c r="D375" s="396"/>
      <c r="E375" s="446"/>
      <c r="F375" s="446"/>
      <c r="G375" s="448"/>
      <c r="H375" s="448"/>
      <c r="I375" s="448"/>
      <c r="J375" s="448"/>
    </row>
    <row r="376" ht="15.75" customHeight="1" spans="1:10">
      <c r="A376" s="430"/>
      <c r="B376" s="517"/>
      <c r="C376" s="395" t="s">
        <v>875</v>
      </c>
      <c r="D376" s="396"/>
      <c r="E376" s="446"/>
      <c r="F376" s="446"/>
      <c r="G376" s="448"/>
      <c r="H376" s="448"/>
      <c r="I376" s="448"/>
      <c r="J376" s="448"/>
    </row>
    <row r="377" ht="28" spans="1:10">
      <c r="A377" s="430"/>
      <c r="B377" s="517"/>
      <c r="C377" s="616" t="s">
        <v>876</v>
      </c>
      <c r="D377" s="396"/>
      <c r="E377" s="446"/>
      <c r="F377" s="446"/>
      <c r="G377" s="448"/>
      <c r="H377" s="448"/>
      <c r="I377" s="448"/>
      <c r="J377" s="448"/>
    </row>
    <row r="378" ht="14.75" spans="1:10">
      <c r="A378" s="430"/>
      <c r="B378" s="517"/>
      <c r="C378" s="617"/>
      <c r="D378" s="400"/>
      <c r="E378" s="449"/>
      <c r="F378" s="449"/>
      <c r="G378" s="451"/>
      <c r="H378" s="451"/>
      <c r="I378" s="451"/>
      <c r="J378" s="451"/>
    </row>
    <row r="379" ht="28" spans="1:10">
      <c r="A379" s="430"/>
      <c r="B379" s="492">
        <v>6.1</v>
      </c>
      <c r="C379" s="481" t="s">
        <v>877</v>
      </c>
      <c r="D379" s="393">
        <v>5</v>
      </c>
      <c r="E379" s="443">
        <v>5</v>
      </c>
      <c r="F379" s="443">
        <v>5</v>
      </c>
      <c r="G379" s="448"/>
      <c r="H379" s="448"/>
      <c r="I379" s="448"/>
      <c r="J379" s="448"/>
    </row>
    <row r="380" ht="11.25" customHeight="1" spans="1:10">
      <c r="A380" s="430"/>
      <c r="B380" s="492"/>
      <c r="C380" s="568"/>
      <c r="D380" s="396"/>
      <c r="E380" s="446"/>
      <c r="F380" s="446"/>
      <c r="G380" s="448"/>
      <c r="H380" s="448"/>
      <c r="I380" s="448"/>
      <c r="J380" s="448"/>
    </row>
    <row r="381" ht="14" spans="1:10">
      <c r="A381" s="430"/>
      <c r="B381" s="492"/>
      <c r="C381" s="504" t="s">
        <v>878</v>
      </c>
      <c r="D381" s="396"/>
      <c r="E381" s="446"/>
      <c r="F381" s="446"/>
      <c r="G381" s="448"/>
      <c r="H381" s="448"/>
      <c r="I381" s="448"/>
      <c r="J381" s="448"/>
    </row>
    <row r="382" ht="14" spans="1:10">
      <c r="A382" s="430"/>
      <c r="B382" s="492"/>
      <c r="C382" s="504" t="s">
        <v>879</v>
      </c>
      <c r="D382" s="396"/>
      <c r="E382" s="446"/>
      <c r="F382" s="446"/>
      <c r="G382" s="448"/>
      <c r="H382" s="448"/>
      <c r="I382" s="448"/>
      <c r="J382" s="448"/>
    </row>
    <row r="383" ht="14" spans="1:10">
      <c r="A383" s="430"/>
      <c r="B383" s="492"/>
      <c r="C383" s="504" t="s">
        <v>880</v>
      </c>
      <c r="D383" s="396"/>
      <c r="E383" s="446"/>
      <c r="F383" s="446"/>
      <c r="G383" s="448"/>
      <c r="H383" s="448"/>
      <c r="I383" s="448"/>
      <c r="J383" s="448"/>
    </row>
    <row r="384" ht="14" spans="1:10">
      <c r="A384" s="430"/>
      <c r="B384" s="492"/>
      <c r="C384" s="504" t="s">
        <v>881</v>
      </c>
      <c r="D384" s="396"/>
      <c r="E384" s="446"/>
      <c r="F384" s="446"/>
      <c r="G384" s="448"/>
      <c r="H384" s="448"/>
      <c r="I384" s="448"/>
      <c r="J384" s="448"/>
    </row>
    <row r="385" ht="14" spans="1:10">
      <c r="A385" s="430"/>
      <c r="B385" s="492"/>
      <c r="C385" s="504" t="s">
        <v>882</v>
      </c>
      <c r="D385" s="396"/>
      <c r="E385" s="446"/>
      <c r="F385" s="446"/>
      <c r="G385" s="448"/>
      <c r="H385" s="448"/>
      <c r="I385" s="448"/>
      <c r="J385" s="448"/>
    </row>
    <row r="386" ht="14" spans="1:10">
      <c r="A386" s="430"/>
      <c r="B386" s="492"/>
      <c r="C386" s="571" t="s">
        <v>883</v>
      </c>
      <c r="D386" s="396"/>
      <c r="E386" s="446"/>
      <c r="F386" s="446"/>
      <c r="G386" s="448"/>
      <c r="H386" s="448"/>
      <c r="I386" s="448"/>
      <c r="J386" s="448"/>
    </row>
    <row r="387" ht="14.75" spans="1:10">
      <c r="A387" s="499"/>
      <c r="B387" s="505"/>
      <c r="C387" s="628"/>
      <c r="D387" s="400"/>
      <c r="E387" s="449"/>
      <c r="F387" s="449"/>
      <c r="G387" s="451"/>
      <c r="H387" s="451"/>
      <c r="I387" s="451"/>
      <c r="J387" s="448"/>
    </row>
    <row r="388" ht="14.75" spans="1:10">
      <c r="A388" s="387" t="s">
        <v>187</v>
      </c>
      <c r="B388" s="551">
        <v>6.2</v>
      </c>
      <c r="C388" s="389" t="s">
        <v>884</v>
      </c>
      <c r="D388" s="390"/>
      <c r="E388" s="390"/>
      <c r="F388" s="390"/>
      <c r="G388" s="389"/>
      <c r="H388" s="390"/>
      <c r="I388" s="390"/>
      <c r="J388" s="537"/>
    </row>
    <row r="389" ht="35" customHeight="1" spans="1:10">
      <c r="A389" s="387"/>
      <c r="B389" s="490"/>
      <c r="C389" s="629" t="s">
        <v>885</v>
      </c>
      <c r="D389" s="393">
        <v>5</v>
      </c>
      <c r="E389" s="443">
        <v>5</v>
      </c>
      <c r="F389" s="444">
        <v>5</v>
      </c>
      <c r="G389" s="445"/>
      <c r="H389" s="445"/>
      <c r="I389" s="445"/>
      <c r="J389" s="468"/>
    </row>
    <row r="390" ht="18" customHeight="1" spans="1:10">
      <c r="A390" s="531"/>
      <c r="B390" s="490"/>
      <c r="C390" s="504"/>
      <c r="D390" s="396"/>
      <c r="E390" s="446"/>
      <c r="F390" s="447"/>
      <c r="G390" s="448"/>
      <c r="H390" s="448"/>
      <c r="I390" s="448"/>
      <c r="J390" s="469"/>
    </row>
    <row r="391" ht="28" spans="1:10">
      <c r="A391" s="531"/>
      <c r="B391" s="490"/>
      <c r="C391" s="504" t="s">
        <v>1076</v>
      </c>
      <c r="D391" s="396"/>
      <c r="E391" s="446"/>
      <c r="F391" s="447"/>
      <c r="G391" s="448"/>
      <c r="H391" s="448"/>
      <c r="I391" s="448"/>
      <c r="J391" s="469"/>
    </row>
    <row r="392" ht="28" spans="1:10">
      <c r="A392" s="531"/>
      <c r="B392" s="490"/>
      <c r="C392" s="504" t="s">
        <v>1077</v>
      </c>
      <c r="D392" s="396"/>
      <c r="E392" s="446"/>
      <c r="F392" s="447"/>
      <c r="G392" s="448"/>
      <c r="H392" s="448"/>
      <c r="I392" s="448"/>
      <c r="J392" s="469"/>
    </row>
    <row r="393" ht="28" spans="1:10">
      <c r="A393" s="531"/>
      <c r="B393" s="490"/>
      <c r="C393" s="504" t="s">
        <v>1078</v>
      </c>
      <c r="D393" s="396"/>
      <c r="E393" s="446"/>
      <c r="F393" s="447"/>
      <c r="G393" s="448"/>
      <c r="H393" s="448"/>
      <c r="I393" s="448"/>
      <c r="J393" s="469"/>
    </row>
    <row r="394" ht="28" spans="1:10">
      <c r="A394" s="531"/>
      <c r="B394" s="490"/>
      <c r="C394" s="504" t="s">
        <v>1079</v>
      </c>
      <c r="D394" s="396"/>
      <c r="E394" s="446"/>
      <c r="F394" s="447"/>
      <c r="G394" s="448"/>
      <c r="H394" s="448"/>
      <c r="I394" s="448"/>
      <c r="J394" s="469"/>
    </row>
    <row r="395" ht="28" spans="1:10">
      <c r="A395" s="531"/>
      <c r="B395" s="490"/>
      <c r="C395" s="504" t="s">
        <v>890</v>
      </c>
      <c r="D395" s="396"/>
      <c r="E395" s="446"/>
      <c r="F395" s="447"/>
      <c r="G395" s="448"/>
      <c r="H395" s="448"/>
      <c r="I395" s="448"/>
      <c r="J395" s="469"/>
    </row>
    <row r="396" ht="14" spans="1:10">
      <c r="A396" s="630" t="s">
        <v>891</v>
      </c>
      <c r="B396" s="490"/>
      <c r="C396" s="631" t="s">
        <v>892</v>
      </c>
      <c r="D396" s="396"/>
      <c r="E396" s="446"/>
      <c r="F396" s="447"/>
      <c r="G396" s="448"/>
      <c r="H396" s="448"/>
      <c r="I396" s="448"/>
      <c r="J396" s="469"/>
    </row>
    <row r="397" ht="14.75" spans="1:10">
      <c r="A397" s="630"/>
      <c r="B397" s="548"/>
      <c r="C397" s="632"/>
      <c r="D397" s="633"/>
      <c r="E397" s="648"/>
      <c r="F397" s="450"/>
      <c r="G397" s="451"/>
      <c r="H397" s="451"/>
      <c r="I397" s="451"/>
      <c r="J397" s="652"/>
    </row>
    <row r="398" ht="14" spans="1:10">
      <c r="A398" s="630"/>
      <c r="B398" s="486"/>
      <c r="C398" s="634"/>
      <c r="D398" s="393">
        <v>5</v>
      </c>
      <c r="E398" s="443">
        <v>5</v>
      </c>
      <c r="F398" s="444">
        <v>5</v>
      </c>
      <c r="G398" s="445"/>
      <c r="H398" s="445"/>
      <c r="I398" s="445"/>
      <c r="J398" s="445"/>
    </row>
    <row r="399" ht="18" customHeight="1" spans="1:10">
      <c r="A399" s="630"/>
      <c r="B399" s="490">
        <v>6.2</v>
      </c>
      <c r="C399" s="635" t="s">
        <v>893</v>
      </c>
      <c r="D399" s="396"/>
      <c r="E399" s="446"/>
      <c r="F399" s="447"/>
      <c r="G399" s="448"/>
      <c r="H399" s="448"/>
      <c r="I399" s="448"/>
      <c r="J399" s="448"/>
    </row>
    <row r="400" ht="12" customHeight="1" spans="1:10">
      <c r="A400" s="630"/>
      <c r="B400" s="490"/>
      <c r="C400" s="636"/>
      <c r="D400" s="396"/>
      <c r="E400" s="446"/>
      <c r="F400" s="447"/>
      <c r="G400" s="448"/>
      <c r="H400" s="448"/>
      <c r="I400" s="448"/>
      <c r="J400" s="448"/>
    </row>
    <row r="401" ht="21" customHeight="1" spans="1:10">
      <c r="A401" s="630"/>
      <c r="B401" s="490"/>
      <c r="C401" s="525" t="s">
        <v>894</v>
      </c>
      <c r="D401" s="396"/>
      <c r="E401" s="446"/>
      <c r="F401" s="447"/>
      <c r="G401" s="448"/>
      <c r="H401" s="448"/>
      <c r="I401" s="448"/>
      <c r="J401" s="448"/>
    </row>
    <row r="402" ht="24.75" customHeight="1" spans="1:10">
      <c r="A402" s="630"/>
      <c r="B402" s="490"/>
      <c r="C402" s="483" t="s">
        <v>895</v>
      </c>
      <c r="D402" s="396"/>
      <c r="E402" s="446"/>
      <c r="F402" s="447"/>
      <c r="G402" s="448"/>
      <c r="H402" s="448"/>
      <c r="I402" s="448"/>
      <c r="J402" s="448"/>
    </row>
    <row r="403" ht="14" spans="1:10">
      <c r="A403" s="630"/>
      <c r="B403" s="490"/>
      <c r="C403" s="483" t="s">
        <v>896</v>
      </c>
      <c r="D403" s="396"/>
      <c r="E403" s="446"/>
      <c r="F403" s="447"/>
      <c r="G403" s="448"/>
      <c r="H403" s="448"/>
      <c r="I403" s="448"/>
      <c r="J403" s="448"/>
    </row>
    <row r="404" ht="21" customHeight="1" spans="1:10">
      <c r="A404" s="557"/>
      <c r="B404" s="490"/>
      <c r="C404" s="483" t="s">
        <v>897</v>
      </c>
      <c r="D404" s="396"/>
      <c r="E404" s="446"/>
      <c r="F404" s="447"/>
      <c r="G404" s="448"/>
      <c r="H404" s="448"/>
      <c r="I404" s="448"/>
      <c r="J404" s="448"/>
    </row>
    <row r="405" ht="20.25" customHeight="1" spans="2:10">
      <c r="B405" s="490"/>
      <c r="C405" s="395" t="s">
        <v>898</v>
      </c>
      <c r="D405" s="396"/>
      <c r="E405" s="446"/>
      <c r="F405" s="447"/>
      <c r="G405" s="448"/>
      <c r="H405" s="448"/>
      <c r="I405" s="448"/>
      <c r="J405" s="448"/>
    </row>
    <row r="406" ht="20.25" customHeight="1" spans="1:10">
      <c r="A406" s="394"/>
      <c r="B406" s="490"/>
      <c r="C406" s="395" t="s">
        <v>899</v>
      </c>
      <c r="D406" s="396"/>
      <c r="E406" s="446"/>
      <c r="F406" s="447"/>
      <c r="G406" s="448"/>
      <c r="H406" s="448"/>
      <c r="I406" s="448"/>
      <c r="J406" s="448"/>
    </row>
    <row r="407" ht="19.5" customHeight="1" spans="1:10">
      <c r="A407" s="637" t="s">
        <v>900</v>
      </c>
      <c r="B407" s="490"/>
      <c r="C407" s="616" t="s">
        <v>901</v>
      </c>
      <c r="D407" s="396"/>
      <c r="E407" s="446"/>
      <c r="F407" s="447"/>
      <c r="G407" s="448"/>
      <c r="H407" s="448"/>
      <c r="I407" s="448"/>
      <c r="J407" s="448"/>
    </row>
    <row r="408" ht="15" customHeight="1" spans="1:10">
      <c r="A408" s="637"/>
      <c r="B408" s="638"/>
      <c r="C408" s="639"/>
      <c r="D408" s="400"/>
      <c r="E408" s="449"/>
      <c r="F408" s="450"/>
      <c r="G408" s="451"/>
      <c r="H408" s="451"/>
      <c r="I408" s="451"/>
      <c r="J408" s="448"/>
    </row>
    <row r="409" ht="28" spans="1:10">
      <c r="A409" s="637"/>
      <c r="B409" s="640">
        <v>6.2</v>
      </c>
      <c r="C409" s="629" t="s">
        <v>902</v>
      </c>
      <c r="D409" s="393">
        <v>5</v>
      </c>
      <c r="E409" s="443">
        <v>5</v>
      </c>
      <c r="F409" s="444">
        <v>5</v>
      </c>
      <c r="G409" s="445"/>
      <c r="H409" s="445"/>
      <c r="I409" s="445"/>
      <c r="J409" s="445"/>
    </row>
    <row r="410" ht="14" spans="1:10">
      <c r="A410" s="637"/>
      <c r="B410" s="640"/>
      <c r="C410" s="568"/>
      <c r="D410" s="396"/>
      <c r="E410" s="446"/>
      <c r="F410" s="447"/>
      <c r="G410" s="448"/>
      <c r="H410" s="448"/>
      <c r="I410" s="448"/>
      <c r="J410" s="448"/>
    </row>
    <row r="411" ht="24.5" customHeight="1" spans="1:10">
      <c r="A411" s="637"/>
      <c r="B411" s="640"/>
      <c r="C411" s="504" t="s">
        <v>903</v>
      </c>
      <c r="D411" s="396"/>
      <c r="E411" s="446"/>
      <c r="F411" s="447"/>
      <c r="G411" s="448"/>
      <c r="H411" s="448"/>
      <c r="I411" s="448"/>
      <c r="J411" s="448"/>
    </row>
    <row r="412" ht="28" spans="1:10">
      <c r="A412" s="427"/>
      <c r="B412" s="640"/>
      <c r="C412" s="504" t="s">
        <v>904</v>
      </c>
      <c r="D412" s="396"/>
      <c r="E412" s="446"/>
      <c r="F412" s="447"/>
      <c r="G412" s="448"/>
      <c r="H412" s="448"/>
      <c r="I412" s="448"/>
      <c r="J412" s="448"/>
    </row>
    <row r="413" ht="21.75" customHeight="1" spans="1:10">
      <c r="A413" s="427"/>
      <c r="B413" s="640"/>
      <c r="C413" s="504" t="s">
        <v>905</v>
      </c>
      <c r="D413" s="396"/>
      <c r="E413" s="446"/>
      <c r="F413" s="447"/>
      <c r="G413" s="448"/>
      <c r="H413" s="448"/>
      <c r="I413" s="448"/>
      <c r="J413" s="448"/>
    </row>
    <row r="414" ht="34.5" customHeight="1" spans="1:10">
      <c r="A414" s="427"/>
      <c r="B414" s="640"/>
      <c r="C414" s="504" t="s">
        <v>906</v>
      </c>
      <c r="D414" s="396"/>
      <c r="E414" s="446"/>
      <c r="F414" s="447"/>
      <c r="G414" s="448"/>
      <c r="H414" s="448"/>
      <c r="I414" s="448"/>
      <c r="J414" s="448"/>
    </row>
    <row r="415" ht="37.5" customHeight="1" spans="1:10">
      <c r="A415" s="427"/>
      <c r="B415" s="640"/>
      <c r="C415" s="504" t="s">
        <v>907</v>
      </c>
      <c r="D415" s="396"/>
      <c r="E415" s="446"/>
      <c r="F415" s="447"/>
      <c r="G415" s="448"/>
      <c r="H415" s="448"/>
      <c r="I415" s="448"/>
      <c r="J415" s="448"/>
    </row>
    <row r="416" ht="14.75" spans="1:10">
      <c r="A416" s="427"/>
      <c r="B416" s="640"/>
      <c r="C416" s="569"/>
      <c r="D416" s="400"/>
      <c r="E416" s="449"/>
      <c r="F416" s="450"/>
      <c r="G416" s="451"/>
      <c r="H416" s="451"/>
      <c r="I416" s="451"/>
      <c r="J416" s="448"/>
    </row>
    <row r="417" ht="42" spans="1:10">
      <c r="A417" s="427"/>
      <c r="B417" s="641">
        <v>6.2</v>
      </c>
      <c r="C417" s="487" t="s">
        <v>908</v>
      </c>
      <c r="D417" s="393">
        <v>5</v>
      </c>
      <c r="E417" s="649">
        <v>5</v>
      </c>
      <c r="F417" s="444">
        <v>5</v>
      </c>
      <c r="G417" s="445"/>
      <c r="H417" s="445"/>
      <c r="I417" s="445"/>
      <c r="J417" s="445"/>
    </row>
    <row r="418" ht="14" spans="1:10">
      <c r="A418" s="427"/>
      <c r="B418" s="640"/>
      <c r="C418" s="525"/>
      <c r="D418" s="396"/>
      <c r="E418" s="650"/>
      <c r="F418" s="447"/>
      <c r="G418" s="448"/>
      <c r="H418" s="448"/>
      <c r="I418" s="448"/>
      <c r="J418" s="448"/>
    </row>
    <row r="419" ht="19.5" customHeight="1" spans="1:10">
      <c r="A419" s="427"/>
      <c r="B419" s="640"/>
      <c r="C419" s="395" t="s">
        <v>909</v>
      </c>
      <c r="D419" s="396"/>
      <c r="E419" s="650"/>
      <c r="F419" s="447"/>
      <c r="G419" s="448"/>
      <c r="H419" s="448"/>
      <c r="I419" s="448"/>
      <c r="J419" s="448"/>
    </row>
    <row r="420" ht="19.5" customHeight="1" spans="1:10">
      <c r="A420" s="427"/>
      <c r="B420" s="640"/>
      <c r="C420" s="395" t="s">
        <v>910</v>
      </c>
      <c r="D420" s="396"/>
      <c r="E420" s="650"/>
      <c r="F420" s="447"/>
      <c r="G420" s="448"/>
      <c r="H420" s="448"/>
      <c r="I420" s="448"/>
      <c r="J420" s="448"/>
    </row>
    <row r="421" ht="17.25" customHeight="1" spans="1:10">
      <c r="A421" s="427"/>
      <c r="B421" s="640"/>
      <c r="C421" s="395" t="s">
        <v>911</v>
      </c>
      <c r="D421" s="396"/>
      <c r="E421" s="650"/>
      <c r="F421" s="447"/>
      <c r="G421" s="448"/>
      <c r="H421" s="448"/>
      <c r="I421" s="448"/>
      <c r="J421" s="448"/>
    </row>
    <row r="422" ht="20.25" customHeight="1" spans="1:10">
      <c r="A422" s="605"/>
      <c r="B422" s="640"/>
      <c r="C422" s="395" t="s">
        <v>912</v>
      </c>
      <c r="D422" s="396"/>
      <c r="E422" s="650"/>
      <c r="F422" s="447"/>
      <c r="G422" s="448"/>
      <c r="H422" s="448"/>
      <c r="I422" s="448"/>
      <c r="J422" s="448"/>
    </row>
    <row r="423" ht="19.5" customHeight="1" spans="1:10">
      <c r="A423" s="605"/>
      <c r="B423" s="640"/>
      <c r="C423" s="395" t="s">
        <v>913</v>
      </c>
      <c r="D423" s="396"/>
      <c r="E423" s="650"/>
      <c r="F423" s="447"/>
      <c r="G423" s="448"/>
      <c r="H423" s="448"/>
      <c r="I423" s="448"/>
      <c r="J423" s="448"/>
    </row>
    <row r="424" ht="28" spans="1:10">
      <c r="A424" s="427"/>
      <c r="B424" s="640"/>
      <c r="C424" s="616" t="s">
        <v>914</v>
      </c>
      <c r="D424" s="396"/>
      <c r="E424" s="650"/>
      <c r="F424" s="447"/>
      <c r="G424" s="448"/>
      <c r="H424" s="448"/>
      <c r="I424" s="448"/>
      <c r="J424" s="448"/>
    </row>
    <row r="425" ht="14.75" spans="1:10">
      <c r="A425" s="642"/>
      <c r="B425" s="643"/>
      <c r="C425" s="617"/>
      <c r="D425" s="400"/>
      <c r="E425" s="651"/>
      <c r="F425" s="450"/>
      <c r="G425" s="451"/>
      <c r="H425" s="451"/>
      <c r="I425" s="451"/>
      <c r="J425" s="448"/>
    </row>
    <row r="426" ht="14.75" spans="1:10">
      <c r="A426" s="605" t="s">
        <v>187</v>
      </c>
      <c r="B426" s="644">
        <v>6.3</v>
      </c>
      <c r="C426" s="389" t="s">
        <v>915</v>
      </c>
      <c r="D426" s="390"/>
      <c r="E426" s="390"/>
      <c r="F426" s="390"/>
      <c r="G426" s="389"/>
      <c r="H426" s="390"/>
      <c r="I426" s="390"/>
      <c r="J426" s="537"/>
    </row>
    <row r="427" ht="68.5" customHeight="1" spans="1:10">
      <c r="A427" s="605"/>
      <c r="B427" s="640"/>
      <c r="C427" s="629" t="s">
        <v>916</v>
      </c>
      <c r="D427" s="393">
        <v>5</v>
      </c>
      <c r="E427" s="443">
        <v>5</v>
      </c>
      <c r="F427" s="444">
        <v>5</v>
      </c>
      <c r="G427" s="445"/>
      <c r="H427" s="445"/>
      <c r="I427" s="445"/>
      <c r="J427" s="468"/>
    </row>
    <row r="428" ht="14" spans="1:10">
      <c r="A428" s="605"/>
      <c r="B428" s="640"/>
      <c r="C428" s="568"/>
      <c r="D428" s="396"/>
      <c r="E428" s="446"/>
      <c r="F428" s="447"/>
      <c r="G428" s="448"/>
      <c r="H428" s="448"/>
      <c r="I428" s="448"/>
      <c r="J428" s="469"/>
    </row>
    <row r="429" ht="14" spans="1:10">
      <c r="A429" s="605"/>
      <c r="B429" s="640"/>
      <c r="C429" s="629" t="s">
        <v>917</v>
      </c>
      <c r="D429" s="396"/>
      <c r="E429" s="446"/>
      <c r="F429" s="447"/>
      <c r="G429" s="448"/>
      <c r="H429" s="448"/>
      <c r="I429" s="448"/>
      <c r="J429" s="469"/>
    </row>
    <row r="430" ht="28" spans="1:10">
      <c r="A430" s="605"/>
      <c r="B430" s="640"/>
      <c r="C430" s="645" t="s">
        <v>1080</v>
      </c>
      <c r="D430" s="396"/>
      <c r="E430" s="446"/>
      <c r="F430" s="447"/>
      <c r="G430" s="448"/>
      <c r="H430" s="448"/>
      <c r="I430" s="448"/>
      <c r="J430" s="469"/>
    </row>
    <row r="431" ht="28" spans="1:10">
      <c r="A431" s="605"/>
      <c r="B431" s="640"/>
      <c r="C431" s="504" t="s">
        <v>1081</v>
      </c>
      <c r="D431" s="396"/>
      <c r="E431" s="446"/>
      <c r="F431" s="447"/>
      <c r="G431" s="448"/>
      <c r="H431" s="448"/>
      <c r="I431" s="448"/>
      <c r="J431" s="469"/>
    </row>
    <row r="432" ht="28" spans="1:10">
      <c r="A432" s="605"/>
      <c r="B432" s="640"/>
      <c r="C432" s="504" t="s">
        <v>1082</v>
      </c>
      <c r="D432" s="396"/>
      <c r="E432" s="446"/>
      <c r="F432" s="447"/>
      <c r="G432" s="448"/>
      <c r="H432" s="448"/>
      <c r="I432" s="448"/>
      <c r="J432" s="469"/>
    </row>
    <row r="433" ht="30.75" customHeight="1" spans="1:10">
      <c r="A433" s="605"/>
      <c r="B433" s="640"/>
      <c r="C433" s="504" t="s">
        <v>1083</v>
      </c>
      <c r="D433" s="396"/>
      <c r="E433" s="446"/>
      <c r="F433" s="447"/>
      <c r="G433" s="448"/>
      <c r="H433" s="448"/>
      <c r="I433" s="448"/>
      <c r="J433" s="469"/>
    </row>
    <row r="434" ht="31.5" customHeight="1" spans="1:10">
      <c r="A434" s="605"/>
      <c r="B434" s="640"/>
      <c r="C434" s="504" t="s">
        <v>922</v>
      </c>
      <c r="D434" s="396"/>
      <c r="E434" s="446"/>
      <c r="F434" s="447"/>
      <c r="G434" s="448"/>
      <c r="H434" s="448"/>
      <c r="I434" s="448"/>
      <c r="J434" s="469"/>
    </row>
    <row r="435" ht="14.75" spans="1:10">
      <c r="A435" s="605"/>
      <c r="B435" s="640"/>
      <c r="C435" s="646"/>
      <c r="D435" s="400"/>
      <c r="E435" s="449"/>
      <c r="F435" s="450"/>
      <c r="G435" s="451"/>
      <c r="H435" s="451"/>
      <c r="I435" s="451"/>
      <c r="J435" s="469"/>
    </row>
    <row r="436" ht="14" spans="1:10">
      <c r="A436" s="605"/>
      <c r="B436" s="640"/>
      <c r="C436" s="629" t="s">
        <v>923</v>
      </c>
      <c r="D436" s="393">
        <v>5</v>
      </c>
      <c r="E436" s="443">
        <v>5</v>
      </c>
      <c r="F436" s="444">
        <v>5</v>
      </c>
      <c r="G436" s="445"/>
      <c r="H436" s="445"/>
      <c r="I436" s="445"/>
      <c r="J436" s="445"/>
    </row>
    <row r="437" ht="18.75" customHeight="1" spans="1:10">
      <c r="A437" s="605"/>
      <c r="B437" s="640"/>
      <c r="C437" s="568" t="s">
        <v>924</v>
      </c>
      <c r="D437" s="396"/>
      <c r="E437" s="446"/>
      <c r="F437" s="447"/>
      <c r="G437" s="448"/>
      <c r="H437" s="448"/>
      <c r="I437" s="448"/>
      <c r="J437" s="448"/>
    </row>
    <row r="438" ht="18.75" customHeight="1" spans="1:10">
      <c r="A438" s="605"/>
      <c r="B438" s="640"/>
      <c r="C438" s="568" t="s">
        <v>925</v>
      </c>
      <c r="D438" s="396"/>
      <c r="E438" s="446"/>
      <c r="F438" s="447"/>
      <c r="G438" s="448"/>
      <c r="H438" s="448"/>
      <c r="I438" s="448"/>
      <c r="J438" s="448"/>
    </row>
    <row r="439" ht="19.5" customHeight="1" spans="1:10">
      <c r="A439" s="605"/>
      <c r="B439" s="640"/>
      <c r="C439" s="568" t="s">
        <v>926</v>
      </c>
      <c r="D439" s="396"/>
      <c r="E439" s="446"/>
      <c r="F439" s="447"/>
      <c r="G439" s="448"/>
      <c r="H439" s="448"/>
      <c r="I439" s="448"/>
      <c r="J439" s="448"/>
    </row>
    <row r="440" ht="19.5" customHeight="1" spans="1:10">
      <c r="A440" s="605"/>
      <c r="B440" s="640"/>
      <c r="C440" s="568" t="s">
        <v>927</v>
      </c>
      <c r="D440" s="396"/>
      <c r="E440" s="446"/>
      <c r="F440" s="447"/>
      <c r="G440" s="448"/>
      <c r="H440" s="448"/>
      <c r="I440" s="448"/>
      <c r="J440" s="448"/>
    </row>
    <row r="441" ht="19.5" customHeight="1" spans="1:10">
      <c r="A441" s="605"/>
      <c r="B441" s="640"/>
      <c r="C441" s="568" t="s">
        <v>928</v>
      </c>
      <c r="D441" s="396"/>
      <c r="E441" s="446"/>
      <c r="F441" s="447"/>
      <c r="G441" s="448"/>
      <c r="H441" s="448"/>
      <c r="I441" s="448"/>
      <c r="J441" s="448"/>
    </row>
    <row r="442" ht="14" spans="1:10">
      <c r="A442" s="605"/>
      <c r="B442" s="640"/>
      <c r="C442" s="647" t="s">
        <v>929</v>
      </c>
      <c r="D442" s="396"/>
      <c r="E442" s="446"/>
      <c r="F442" s="447"/>
      <c r="G442" s="448"/>
      <c r="H442" s="448"/>
      <c r="I442" s="448"/>
      <c r="J442" s="448"/>
    </row>
    <row r="443" ht="14.75" spans="1:10">
      <c r="A443" s="427"/>
      <c r="B443" s="640"/>
      <c r="C443" s="628"/>
      <c r="D443" s="400"/>
      <c r="E443" s="449"/>
      <c r="F443" s="450"/>
      <c r="G443" s="451"/>
      <c r="H443" s="451"/>
      <c r="I443" s="451"/>
      <c r="J443" s="448"/>
    </row>
    <row r="444" ht="28" spans="1:10">
      <c r="A444" s="427"/>
      <c r="B444" s="641">
        <v>6.3</v>
      </c>
      <c r="C444" s="629" t="s">
        <v>930</v>
      </c>
      <c r="D444" s="393">
        <v>5</v>
      </c>
      <c r="E444" s="443">
        <v>5</v>
      </c>
      <c r="F444" s="444">
        <v>5</v>
      </c>
      <c r="G444" s="445"/>
      <c r="H444" s="445"/>
      <c r="I444" s="445"/>
      <c r="J444" s="445"/>
    </row>
    <row r="445" ht="14" spans="1:10">
      <c r="A445" s="427"/>
      <c r="B445" s="640"/>
      <c r="C445" s="568"/>
      <c r="D445" s="396"/>
      <c r="E445" s="446"/>
      <c r="F445" s="447"/>
      <c r="G445" s="448"/>
      <c r="H445" s="448"/>
      <c r="I445" s="448"/>
      <c r="J445" s="448"/>
    </row>
    <row r="446" ht="14" spans="1:10">
      <c r="A446" s="427"/>
      <c r="B446" s="640"/>
      <c r="C446" s="504" t="s">
        <v>931</v>
      </c>
      <c r="D446" s="396"/>
      <c r="E446" s="446"/>
      <c r="F446" s="447"/>
      <c r="G446" s="448"/>
      <c r="H446" s="448"/>
      <c r="I446" s="448"/>
      <c r="J446" s="448"/>
    </row>
    <row r="447" ht="14" spans="1:10">
      <c r="A447" s="427"/>
      <c r="B447" s="640"/>
      <c r="C447" s="504" t="s">
        <v>932</v>
      </c>
      <c r="D447" s="396"/>
      <c r="E447" s="446"/>
      <c r="F447" s="447"/>
      <c r="G447" s="448"/>
      <c r="H447" s="448"/>
      <c r="I447" s="448"/>
      <c r="J447" s="448"/>
    </row>
    <row r="448" ht="14" spans="1:10">
      <c r="A448" s="427"/>
      <c r="B448" s="640"/>
      <c r="C448" s="504" t="s">
        <v>933</v>
      </c>
      <c r="D448" s="396"/>
      <c r="E448" s="446"/>
      <c r="F448" s="447"/>
      <c r="G448" s="448"/>
      <c r="H448" s="448"/>
      <c r="I448" s="448"/>
      <c r="J448" s="448"/>
    </row>
    <row r="449" ht="14" spans="1:10">
      <c r="A449" s="427"/>
      <c r="B449" s="640"/>
      <c r="C449" s="504" t="s">
        <v>934</v>
      </c>
      <c r="D449" s="396"/>
      <c r="E449" s="446"/>
      <c r="F449" s="447"/>
      <c r="G449" s="448"/>
      <c r="H449" s="448"/>
      <c r="I449" s="448"/>
      <c r="J449" s="448"/>
    </row>
    <row r="450" ht="14" spans="1:10">
      <c r="A450" s="427"/>
      <c r="B450" s="640"/>
      <c r="C450" s="504" t="s">
        <v>935</v>
      </c>
      <c r="D450" s="396"/>
      <c r="E450" s="446"/>
      <c r="F450" s="447"/>
      <c r="G450" s="448"/>
      <c r="H450" s="448"/>
      <c r="I450" s="448"/>
      <c r="J450" s="448"/>
    </row>
    <row r="451" ht="14" spans="1:10">
      <c r="A451" s="427"/>
      <c r="B451" s="640"/>
      <c r="C451" s="567" t="s">
        <v>936</v>
      </c>
      <c r="D451" s="396"/>
      <c r="E451" s="446"/>
      <c r="F451" s="447"/>
      <c r="G451" s="448"/>
      <c r="H451" s="448"/>
      <c r="I451" s="448"/>
      <c r="J451" s="448"/>
    </row>
    <row r="452" ht="14.75" spans="1:10">
      <c r="A452" s="427"/>
      <c r="B452" s="643"/>
      <c r="C452" s="617"/>
      <c r="D452" s="400"/>
      <c r="E452" s="449"/>
      <c r="F452" s="450"/>
      <c r="G452" s="451"/>
      <c r="H452" s="451"/>
      <c r="I452" s="451"/>
      <c r="J452" s="448"/>
    </row>
    <row r="453" ht="28" spans="1:10">
      <c r="A453" s="427"/>
      <c r="B453" s="641">
        <v>6.3</v>
      </c>
      <c r="C453" s="653" t="s">
        <v>937</v>
      </c>
      <c r="D453" s="393">
        <v>5</v>
      </c>
      <c r="E453" s="443">
        <v>5</v>
      </c>
      <c r="F453" s="444">
        <v>5</v>
      </c>
      <c r="G453" s="445"/>
      <c r="H453" s="445"/>
      <c r="I453" s="445"/>
      <c r="J453" s="445"/>
    </row>
    <row r="454" ht="14" spans="1:10">
      <c r="A454" s="427"/>
      <c r="B454" s="640"/>
      <c r="C454" s="568"/>
      <c r="D454" s="396"/>
      <c r="E454" s="446"/>
      <c r="F454" s="447"/>
      <c r="G454" s="448"/>
      <c r="H454" s="448"/>
      <c r="I454" s="448"/>
      <c r="J454" s="448"/>
    </row>
    <row r="455" ht="14" spans="1:10">
      <c r="A455" s="427"/>
      <c r="B455" s="640"/>
      <c r="C455" s="404" t="s">
        <v>938</v>
      </c>
      <c r="D455" s="396"/>
      <c r="E455" s="446"/>
      <c r="F455" s="447"/>
      <c r="G455" s="448"/>
      <c r="H455" s="448"/>
      <c r="I455" s="448"/>
      <c r="J455" s="448"/>
    </row>
    <row r="456" ht="14" spans="1:10">
      <c r="A456" s="427"/>
      <c r="B456" s="640"/>
      <c r="C456" s="404" t="s">
        <v>939</v>
      </c>
      <c r="D456" s="396"/>
      <c r="E456" s="446"/>
      <c r="F456" s="447"/>
      <c r="G456" s="448"/>
      <c r="H456" s="448"/>
      <c r="I456" s="448"/>
      <c r="J456" s="448"/>
    </row>
    <row r="457" ht="14" spans="1:10">
      <c r="A457" s="427"/>
      <c r="B457" s="640"/>
      <c r="C457" s="404" t="s">
        <v>940</v>
      </c>
      <c r="D457" s="396"/>
      <c r="E457" s="446"/>
      <c r="F457" s="447"/>
      <c r="G457" s="448"/>
      <c r="H457" s="448"/>
      <c r="I457" s="448"/>
      <c r="J457" s="448"/>
    </row>
    <row r="458" ht="18" customHeight="1" spans="1:10">
      <c r="A458" s="427"/>
      <c r="B458" s="640"/>
      <c r="C458" s="404" t="s">
        <v>941</v>
      </c>
      <c r="D458" s="396"/>
      <c r="E458" s="446"/>
      <c r="F458" s="447"/>
      <c r="G458" s="448"/>
      <c r="H458" s="448"/>
      <c r="I458" s="448"/>
      <c r="J458" s="448"/>
    </row>
    <row r="459" ht="14" spans="1:10">
      <c r="A459" s="427"/>
      <c r="B459" s="640"/>
      <c r="C459" s="404" t="s">
        <v>942</v>
      </c>
      <c r="D459" s="396"/>
      <c r="E459" s="446"/>
      <c r="F459" s="447"/>
      <c r="G459" s="448"/>
      <c r="H459" s="448"/>
      <c r="I459" s="448"/>
      <c r="J459" s="448"/>
    </row>
    <row r="460" ht="28" spans="1:10">
      <c r="A460" s="427"/>
      <c r="B460" s="640"/>
      <c r="C460" s="571" t="s">
        <v>943</v>
      </c>
      <c r="D460" s="396"/>
      <c r="E460" s="446"/>
      <c r="F460" s="447"/>
      <c r="G460" s="448"/>
      <c r="H460" s="448"/>
      <c r="I460" s="448"/>
      <c r="J460" s="448"/>
    </row>
    <row r="461" ht="14.75" spans="1:10">
      <c r="A461" s="642"/>
      <c r="B461" s="643"/>
      <c r="C461" s="617"/>
      <c r="D461" s="400"/>
      <c r="E461" s="449"/>
      <c r="F461" s="450"/>
      <c r="G461" s="451"/>
      <c r="H461" s="451"/>
      <c r="I461" s="451"/>
      <c r="J461" s="448"/>
    </row>
    <row r="462" ht="14.75" spans="1:10">
      <c r="A462" s="605"/>
      <c r="B462" s="654">
        <v>6.4</v>
      </c>
      <c r="C462" s="389" t="s">
        <v>944</v>
      </c>
      <c r="D462" s="390"/>
      <c r="E462" s="390"/>
      <c r="F462" s="390"/>
      <c r="G462" s="389"/>
      <c r="H462" s="390"/>
      <c r="I462" s="390"/>
      <c r="J462" s="537"/>
    </row>
    <row r="463" ht="28" spans="1:10">
      <c r="A463" s="605"/>
      <c r="B463" s="640"/>
      <c r="C463" s="522" t="s">
        <v>945</v>
      </c>
      <c r="D463" s="393">
        <v>5</v>
      </c>
      <c r="E463" s="443">
        <v>5</v>
      </c>
      <c r="F463" s="444">
        <v>5</v>
      </c>
      <c r="G463" s="445"/>
      <c r="H463" s="445"/>
      <c r="I463" s="445"/>
      <c r="J463" s="445"/>
    </row>
    <row r="464" ht="14" spans="1:10">
      <c r="A464" s="427"/>
      <c r="B464" s="640"/>
      <c r="C464" s="568"/>
      <c r="D464" s="396"/>
      <c r="E464" s="446"/>
      <c r="F464" s="447"/>
      <c r="G464" s="448"/>
      <c r="H464" s="448"/>
      <c r="I464" s="448"/>
      <c r="J464" s="448"/>
    </row>
    <row r="465" ht="14" spans="1:10">
      <c r="A465" s="427"/>
      <c r="B465" s="640"/>
      <c r="C465" s="504" t="s">
        <v>946</v>
      </c>
      <c r="D465" s="396"/>
      <c r="E465" s="446"/>
      <c r="F465" s="447"/>
      <c r="G465" s="448"/>
      <c r="H465" s="448"/>
      <c r="I465" s="448"/>
      <c r="J465" s="448"/>
    </row>
    <row r="466" ht="14" spans="1:10">
      <c r="A466" s="427"/>
      <c r="B466" s="655"/>
      <c r="C466" s="395" t="s">
        <v>947</v>
      </c>
      <c r="D466" s="396"/>
      <c r="E466" s="446"/>
      <c r="F466" s="447"/>
      <c r="G466" s="448"/>
      <c r="H466" s="448"/>
      <c r="I466" s="448"/>
      <c r="J466" s="448"/>
    </row>
    <row r="467" ht="14.25" customHeight="1" spans="1:10">
      <c r="A467" s="605"/>
      <c r="B467" s="640"/>
      <c r="C467" s="504" t="s">
        <v>948</v>
      </c>
      <c r="D467" s="396"/>
      <c r="E467" s="446"/>
      <c r="F467" s="447"/>
      <c r="G467" s="448"/>
      <c r="H467" s="448"/>
      <c r="I467" s="448"/>
      <c r="J467" s="448"/>
    </row>
    <row r="468" ht="14.25" customHeight="1" spans="1:10">
      <c r="A468" s="605"/>
      <c r="B468" s="640"/>
      <c r="C468" s="504" t="s">
        <v>949</v>
      </c>
      <c r="D468" s="396"/>
      <c r="E468" s="446"/>
      <c r="F468" s="447"/>
      <c r="G468" s="448"/>
      <c r="H468" s="448"/>
      <c r="I468" s="448"/>
      <c r="J468" s="448"/>
    </row>
    <row r="469" ht="14" spans="1:10">
      <c r="A469" s="427"/>
      <c r="B469" s="640"/>
      <c r="C469" s="504" t="s">
        <v>950</v>
      </c>
      <c r="D469" s="396"/>
      <c r="E469" s="446"/>
      <c r="F469" s="447"/>
      <c r="G469" s="448"/>
      <c r="H469" s="448"/>
      <c r="I469" s="448"/>
      <c r="J469" s="448"/>
    </row>
    <row r="470" ht="14.75" spans="1:10">
      <c r="A470" s="427"/>
      <c r="B470" s="640"/>
      <c r="C470" s="569"/>
      <c r="D470" s="396"/>
      <c r="E470" s="446"/>
      <c r="F470" s="447"/>
      <c r="G470" s="451"/>
      <c r="H470" s="451"/>
      <c r="I470" s="451"/>
      <c r="J470" s="448"/>
    </row>
    <row r="471" ht="28" spans="1:10">
      <c r="A471" s="427"/>
      <c r="B471" s="641">
        <v>6.4</v>
      </c>
      <c r="C471" s="522" t="s">
        <v>951</v>
      </c>
      <c r="D471" s="393">
        <v>5</v>
      </c>
      <c r="E471" s="443">
        <v>5</v>
      </c>
      <c r="F471" s="444">
        <v>5</v>
      </c>
      <c r="G471" s="445"/>
      <c r="H471" s="445"/>
      <c r="I471" s="445"/>
      <c r="J471" s="445"/>
    </row>
    <row r="472" ht="14" spans="1:10">
      <c r="A472" s="427"/>
      <c r="B472" s="640"/>
      <c r="C472" s="562"/>
      <c r="D472" s="396"/>
      <c r="E472" s="446"/>
      <c r="F472" s="447"/>
      <c r="G472" s="448"/>
      <c r="H472" s="448"/>
      <c r="I472" s="448"/>
      <c r="J472" s="448"/>
    </row>
    <row r="473" ht="14" spans="1:10">
      <c r="A473" s="427"/>
      <c r="B473" s="640"/>
      <c r="C473" s="504" t="s">
        <v>952</v>
      </c>
      <c r="D473" s="396"/>
      <c r="E473" s="446"/>
      <c r="F473" s="447"/>
      <c r="G473" s="448"/>
      <c r="H473" s="448"/>
      <c r="I473" s="448"/>
      <c r="J473" s="448"/>
    </row>
    <row r="474" ht="14" spans="1:10">
      <c r="A474" s="427"/>
      <c r="B474" s="640"/>
      <c r="C474" s="504" t="s">
        <v>953</v>
      </c>
      <c r="D474" s="396"/>
      <c r="E474" s="446"/>
      <c r="F474" s="447"/>
      <c r="G474" s="448"/>
      <c r="H474" s="448"/>
      <c r="I474" s="448"/>
      <c r="J474" s="448"/>
    </row>
    <row r="475" ht="14" spans="1:10">
      <c r="A475" s="427"/>
      <c r="B475" s="640"/>
      <c r="C475" s="504" t="s">
        <v>954</v>
      </c>
      <c r="D475" s="396"/>
      <c r="E475" s="446"/>
      <c r="F475" s="447"/>
      <c r="G475" s="448"/>
      <c r="H475" s="448"/>
      <c r="I475" s="448"/>
      <c r="J475" s="448"/>
    </row>
    <row r="476" ht="14" spans="1:10">
      <c r="A476" s="427"/>
      <c r="B476" s="640"/>
      <c r="C476" s="504" t="s">
        <v>955</v>
      </c>
      <c r="D476" s="396"/>
      <c r="E476" s="446"/>
      <c r="F476" s="447"/>
      <c r="G476" s="448"/>
      <c r="H476" s="448"/>
      <c r="I476" s="448"/>
      <c r="J476" s="448"/>
    </row>
    <row r="477" ht="14" spans="1:10">
      <c r="A477" s="427"/>
      <c r="B477" s="640"/>
      <c r="C477" s="504" t="s">
        <v>956</v>
      </c>
      <c r="D477" s="396"/>
      <c r="E477" s="446"/>
      <c r="F477" s="447"/>
      <c r="G477" s="448"/>
      <c r="H477" s="448"/>
      <c r="I477" s="448"/>
      <c r="J477" s="448"/>
    </row>
    <row r="478" ht="14.75" spans="1:10">
      <c r="A478" s="427"/>
      <c r="B478" s="643"/>
      <c r="C478" s="564"/>
      <c r="D478" s="400"/>
      <c r="E478" s="449"/>
      <c r="F478" s="450"/>
      <c r="G478" s="451"/>
      <c r="H478" s="451"/>
      <c r="I478" s="451"/>
      <c r="J478" s="448"/>
    </row>
    <row r="479" ht="28" spans="1:10">
      <c r="A479" s="427"/>
      <c r="B479" s="641">
        <v>6.4</v>
      </c>
      <c r="C479" s="487" t="s">
        <v>957</v>
      </c>
      <c r="D479" s="393">
        <v>5</v>
      </c>
      <c r="E479" s="443">
        <v>5</v>
      </c>
      <c r="F479" s="444">
        <v>5</v>
      </c>
      <c r="G479" s="445"/>
      <c r="H479" s="445"/>
      <c r="I479" s="445"/>
      <c r="J479" s="445"/>
    </row>
    <row r="480" ht="14" spans="1:10">
      <c r="A480" s="427"/>
      <c r="B480" s="640"/>
      <c r="C480" s="568"/>
      <c r="D480" s="396"/>
      <c r="E480" s="446"/>
      <c r="F480" s="447"/>
      <c r="G480" s="448"/>
      <c r="H480" s="448"/>
      <c r="I480" s="448"/>
      <c r="J480" s="448"/>
    </row>
    <row r="481" ht="14" spans="1:10">
      <c r="A481" s="427"/>
      <c r="B481" s="640"/>
      <c r="C481" s="504" t="s">
        <v>958</v>
      </c>
      <c r="D481" s="396"/>
      <c r="E481" s="446"/>
      <c r="F481" s="447"/>
      <c r="G481" s="448"/>
      <c r="H481" s="448"/>
      <c r="I481" s="448"/>
      <c r="J481" s="448"/>
    </row>
    <row r="482" ht="14" spans="1:10">
      <c r="A482" s="427"/>
      <c r="B482" s="640"/>
      <c r="C482" s="504" t="s">
        <v>959</v>
      </c>
      <c r="D482" s="396"/>
      <c r="E482" s="446"/>
      <c r="F482" s="447"/>
      <c r="G482" s="448"/>
      <c r="H482" s="448"/>
      <c r="I482" s="448"/>
      <c r="J482" s="448"/>
    </row>
    <row r="483" ht="14" spans="1:10">
      <c r="A483" s="427"/>
      <c r="B483" s="640"/>
      <c r="C483" s="504" t="s">
        <v>960</v>
      </c>
      <c r="D483" s="396"/>
      <c r="E483" s="446"/>
      <c r="F483" s="447"/>
      <c r="G483" s="448"/>
      <c r="H483" s="448"/>
      <c r="I483" s="448"/>
      <c r="J483" s="448"/>
    </row>
    <row r="484" ht="14" spans="1:10">
      <c r="A484" s="427"/>
      <c r="B484" s="640"/>
      <c r="C484" s="504" t="s">
        <v>961</v>
      </c>
      <c r="D484" s="396"/>
      <c r="E484" s="446"/>
      <c r="F484" s="447"/>
      <c r="G484" s="448"/>
      <c r="H484" s="448"/>
      <c r="I484" s="448"/>
      <c r="J484" s="448"/>
    </row>
    <row r="485" ht="14" spans="1:10">
      <c r="A485" s="427"/>
      <c r="B485" s="640"/>
      <c r="C485" s="504" t="s">
        <v>962</v>
      </c>
      <c r="D485" s="396"/>
      <c r="E485" s="446"/>
      <c r="F485" s="447"/>
      <c r="G485" s="448"/>
      <c r="H485" s="448"/>
      <c r="I485" s="448"/>
      <c r="J485" s="448"/>
    </row>
    <row r="486" ht="14.75" spans="1:10">
      <c r="A486" s="427"/>
      <c r="B486" s="640"/>
      <c r="C486" s="564"/>
      <c r="D486" s="400"/>
      <c r="E486" s="449"/>
      <c r="F486" s="447"/>
      <c r="G486" s="451"/>
      <c r="H486" s="451"/>
      <c r="I486" s="451"/>
      <c r="J486" s="448"/>
    </row>
    <row r="487" ht="14.75" spans="1:10">
      <c r="A487" s="427"/>
      <c r="B487" s="640"/>
      <c r="C487" s="598" t="s">
        <v>963</v>
      </c>
      <c r="D487" s="546">
        <f>SUM(D338:D486)</f>
        <v>80</v>
      </c>
      <c r="E487" s="546">
        <f>SUM(E338:E486)</f>
        <v>80</v>
      </c>
      <c r="F487" s="546">
        <f>SUM(F338:F486)</f>
        <v>80</v>
      </c>
      <c r="G487" s="574"/>
      <c r="H487" s="575"/>
      <c r="I487" s="575"/>
      <c r="J487" s="589"/>
    </row>
    <row r="488" ht="14.75" spans="1:10">
      <c r="A488" s="427"/>
      <c r="B488" s="640"/>
      <c r="C488" s="656" t="s">
        <v>964</v>
      </c>
      <c r="D488" s="546"/>
      <c r="E488" s="546">
        <f>E487/D487*15</f>
        <v>15</v>
      </c>
      <c r="F488" s="672">
        <f>F487/D487*15</f>
        <v>15</v>
      </c>
      <c r="G488" s="578"/>
      <c r="H488" s="579"/>
      <c r="I488" s="579"/>
      <c r="J488" s="590"/>
    </row>
    <row r="489" ht="14.75" spans="1:10">
      <c r="A489" s="427"/>
      <c r="B489" s="640"/>
      <c r="C489" s="656" t="s">
        <v>965</v>
      </c>
      <c r="D489" s="546"/>
      <c r="E489" s="546">
        <f>E487/D487*100</f>
        <v>100</v>
      </c>
      <c r="F489" s="672">
        <f>F487/D487*100</f>
        <v>100</v>
      </c>
      <c r="G489" s="578"/>
      <c r="H489" s="579"/>
      <c r="I489" s="579"/>
      <c r="J489" s="590"/>
    </row>
    <row r="490" ht="14.75" spans="1:10">
      <c r="A490" s="430"/>
      <c r="B490" s="492"/>
      <c r="C490" s="598"/>
      <c r="D490" s="549"/>
      <c r="E490" s="549"/>
      <c r="F490" s="549"/>
      <c r="G490" s="673"/>
      <c r="H490" s="674"/>
      <c r="I490" s="674"/>
      <c r="J490" s="590"/>
    </row>
    <row r="491" ht="14.75" spans="1:10">
      <c r="A491" s="521"/>
      <c r="B491" s="657"/>
      <c r="C491" s="658" t="s">
        <v>1175</v>
      </c>
      <c r="D491" s="659" t="e">
        <f>#REF!+#REF!+#REF!+D203+D333+D487+#REF!</f>
        <v>#REF!</v>
      </c>
      <c r="E491" s="675" t="e">
        <f>#REF!+#REF!+#REF!+E203+E333+E487+#REF!</f>
        <v>#REF!</v>
      </c>
      <c r="F491" s="675" t="e">
        <f>#REF!+#REF!+#REF!+F203+F333+F487+#REF!</f>
        <v>#REF!</v>
      </c>
      <c r="G491" s="676"/>
      <c r="H491" s="677"/>
      <c r="I491" s="677"/>
      <c r="J491" s="590"/>
    </row>
    <row r="492" ht="14.75" spans="1:10">
      <c r="A492" s="660"/>
      <c r="B492" s="661"/>
      <c r="C492" s="662" t="s">
        <v>1176</v>
      </c>
      <c r="D492" s="663"/>
      <c r="E492" s="663" t="e">
        <f>#REF!+#REF!+#REF!+E204+E334+E488+#REF!</f>
        <v>#REF!</v>
      </c>
      <c r="F492" s="663" t="e">
        <f>#REF!+#REF!+#REF!+F204+F334+F488+#REF!</f>
        <v>#REF!</v>
      </c>
      <c r="G492" s="678"/>
      <c r="H492" s="679"/>
      <c r="I492" s="679"/>
      <c r="J492" s="681"/>
    </row>
    <row r="493" ht="14.75" spans="1:10">
      <c r="A493" s="664"/>
      <c r="B493" s="665"/>
      <c r="C493" s="666"/>
      <c r="D493" s="666"/>
      <c r="E493" s="666"/>
      <c r="F493" s="666"/>
      <c r="G493" s="680"/>
      <c r="H493" s="666"/>
      <c r="I493" s="666"/>
      <c r="J493" s="591"/>
    </row>
    <row r="496" spans="2:2">
      <c r="B496" s="667" t="s">
        <v>203</v>
      </c>
    </row>
    <row r="497" spans="2:3">
      <c r="B497" s="668"/>
      <c r="C497" s="368" t="s">
        <v>968</v>
      </c>
    </row>
    <row r="498" spans="2:3">
      <c r="B498" s="669"/>
      <c r="C498" s="368" t="s">
        <v>969</v>
      </c>
    </row>
    <row r="499" spans="2:3">
      <c r="B499" s="670" t="s">
        <v>970</v>
      </c>
      <c r="C499" s="368" t="s">
        <v>971</v>
      </c>
    </row>
    <row r="500" spans="2:3">
      <c r="B500" s="671" t="s">
        <v>972</v>
      </c>
      <c r="C500" s="368" t="s">
        <v>973</v>
      </c>
    </row>
  </sheetData>
  <mergeCells count="422">
    <mergeCell ref="C1:F1"/>
    <mergeCell ref="C2:F2"/>
    <mergeCell ref="C3:F3"/>
    <mergeCell ref="C4:F4"/>
    <mergeCell ref="C6:J6"/>
    <mergeCell ref="E7:F7"/>
    <mergeCell ref="G7:I7"/>
    <mergeCell ref="C9:F9"/>
    <mergeCell ref="C183:F183"/>
    <mergeCell ref="K184:L184"/>
    <mergeCell ref="C207:F207"/>
    <mergeCell ref="C271:F271"/>
    <mergeCell ref="C296:F296"/>
    <mergeCell ref="C306:F306"/>
    <mergeCell ref="C337:F337"/>
    <mergeCell ref="C388:F388"/>
    <mergeCell ref="C426:F426"/>
    <mergeCell ref="C462:F462"/>
    <mergeCell ref="A1:A4"/>
    <mergeCell ref="A7:A8"/>
    <mergeCell ref="A9:A10"/>
    <mergeCell ref="A23:A24"/>
    <mergeCell ref="A32:A34"/>
    <mergeCell ref="A123:A125"/>
    <mergeCell ref="A127:A129"/>
    <mergeCell ref="A140:A142"/>
    <mergeCell ref="A159:A161"/>
    <mergeCell ref="A172:A174"/>
    <mergeCell ref="A183:A185"/>
    <mergeCell ref="A223:A228"/>
    <mergeCell ref="A230:A232"/>
    <mergeCell ref="A237:A238"/>
    <mergeCell ref="A251:A254"/>
    <mergeCell ref="A262:A263"/>
    <mergeCell ref="A267:A268"/>
    <mergeCell ref="A296:A297"/>
    <mergeCell ref="A301:A302"/>
    <mergeCell ref="A324:A325"/>
    <mergeCell ref="A329:A330"/>
    <mergeCell ref="A337:A338"/>
    <mergeCell ref="A362:A363"/>
    <mergeCell ref="A388:A389"/>
    <mergeCell ref="A396:A403"/>
    <mergeCell ref="A407:A411"/>
    <mergeCell ref="A422:A423"/>
    <mergeCell ref="A426:A427"/>
    <mergeCell ref="A462:A463"/>
    <mergeCell ref="A467:A468"/>
    <mergeCell ref="A479:A487"/>
    <mergeCell ref="B7:B8"/>
    <mergeCell ref="C7:C8"/>
    <mergeCell ref="D10:D16"/>
    <mergeCell ref="D17:D24"/>
    <mergeCell ref="D25:D33"/>
    <mergeCell ref="D34:D41"/>
    <mergeCell ref="D42:D51"/>
    <mergeCell ref="D52:D59"/>
    <mergeCell ref="D60:D67"/>
    <mergeCell ref="D68:D75"/>
    <mergeCell ref="D76:D83"/>
    <mergeCell ref="D84:D91"/>
    <mergeCell ref="D92:D100"/>
    <mergeCell ref="D101:D109"/>
    <mergeCell ref="D110:D117"/>
    <mergeCell ref="D118:D126"/>
    <mergeCell ref="D127:D134"/>
    <mergeCell ref="D135:D142"/>
    <mergeCell ref="D143:D150"/>
    <mergeCell ref="D151:D158"/>
    <mergeCell ref="D159:D166"/>
    <mergeCell ref="D167:D175"/>
    <mergeCell ref="D176:D182"/>
    <mergeCell ref="D184:D202"/>
    <mergeCell ref="D208:D217"/>
    <mergeCell ref="D218:D225"/>
    <mergeCell ref="D226:D236"/>
    <mergeCell ref="D237:D244"/>
    <mergeCell ref="D245:D252"/>
    <mergeCell ref="D253:D261"/>
    <mergeCell ref="D262:D270"/>
    <mergeCell ref="D272:D279"/>
    <mergeCell ref="D280:D287"/>
    <mergeCell ref="D288:D295"/>
    <mergeCell ref="D297:D305"/>
    <mergeCell ref="D307:D315"/>
    <mergeCell ref="D316:D323"/>
    <mergeCell ref="D324:D332"/>
    <mergeCell ref="D338:D345"/>
    <mergeCell ref="D346:D353"/>
    <mergeCell ref="D354:D361"/>
    <mergeCell ref="D362:D369"/>
    <mergeCell ref="D370:D378"/>
    <mergeCell ref="D379:D387"/>
    <mergeCell ref="D389:D397"/>
    <mergeCell ref="D398:D408"/>
    <mergeCell ref="D409:D416"/>
    <mergeCell ref="D417:D425"/>
    <mergeCell ref="D427:D435"/>
    <mergeCell ref="D436:D443"/>
    <mergeCell ref="D444:D452"/>
    <mergeCell ref="D453:D461"/>
    <mergeCell ref="D463:D470"/>
    <mergeCell ref="D471:D478"/>
    <mergeCell ref="D479:D486"/>
    <mergeCell ref="E10:E16"/>
    <mergeCell ref="E17:E24"/>
    <mergeCell ref="E25:E33"/>
    <mergeCell ref="E34:E41"/>
    <mergeCell ref="E42:E51"/>
    <mergeCell ref="E52:E59"/>
    <mergeCell ref="E60:E67"/>
    <mergeCell ref="E68:E75"/>
    <mergeCell ref="E76:E83"/>
    <mergeCell ref="E84:E91"/>
    <mergeCell ref="E92:E100"/>
    <mergeCell ref="E101:E109"/>
    <mergeCell ref="E110:E117"/>
    <mergeCell ref="E118:E126"/>
    <mergeCell ref="E127:E134"/>
    <mergeCell ref="E135:E142"/>
    <mergeCell ref="E143:E150"/>
    <mergeCell ref="E151:E158"/>
    <mergeCell ref="E159:E166"/>
    <mergeCell ref="E167:E175"/>
    <mergeCell ref="E176:E182"/>
    <mergeCell ref="E184:E202"/>
    <mergeCell ref="E208:E217"/>
    <mergeCell ref="E218:E225"/>
    <mergeCell ref="E226:E236"/>
    <mergeCell ref="E237:E244"/>
    <mergeCell ref="E245:E252"/>
    <mergeCell ref="E253:E261"/>
    <mergeCell ref="E262:E270"/>
    <mergeCell ref="E272:E279"/>
    <mergeCell ref="E280:E287"/>
    <mergeCell ref="E288:E295"/>
    <mergeCell ref="E297:E305"/>
    <mergeCell ref="E307:E315"/>
    <mergeCell ref="E316:E323"/>
    <mergeCell ref="E324:E332"/>
    <mergeCell ref="E338:E345"/>
    <mergeCell ref="E346:E353"/>
    <mergeCell ref="E354:E361"/>
    <mergeCell ref="E362:E369"/>
    <mergeCell ref="E370:E378"/>
    <mergeCell ref="E379:E387"/>
    <mergeCell ref="E389:E397"/>
    <mergeCell ref="E398:E408"/>
    <mergeCell ref="E409:E416"/>
    <mergeCell ref="E417:E425"/>
    <mergeCell ref="E427:E435"/>
    <mergeCell ref="E436:E443"/>
    <mergeCell ref="E444:E452"/>
    <mergeCell ref="E453:E461"/>
    <mergeCell ref="E463:E470"/>
    <mergeCell ref="E471:E478"/>
    <mergeCell ref="E479:E486"/>
    <mergeCell ref="F10:F16"/>
    <mergeCell ref="F17:F24"/>
    <mergeCell ref="F25:F33"/>
    <mergeCell ref="F34:F41"/>
    <mergeCell ref="F42:F51"/>
    <mergeCell ref="F52:F59"/>
    <mergeCell ref="F60:F67"/>
    <mergeCell ref="F68:F75"/>
    <mergeCell ref="F76:F83"/>
    <mergeCell ref="F84:F91"/>
    <mergeCell ref="F92:F100"/>
    <mergeCell ref="F101:F109"/>
    <mergeCell ref="F110:F117"/>
    <mergeCell ref="F118:F126"/>
    <mergeCell ref="F127:F134"/>
    <mergeCell ref="F135:F142"/>
    <mergeCell ref="F143:F150"/>
    <mergeCell ref="F151:F158"/>
    <mergeCell ref="F159:F166"/>
    <mergeCell ref="F167:F175"/>
    <mergeCell ref="F176:F182"/>
    <mergeCell ref="F184:F202"/>
    <mergeCell ref="F208:F217"/>
    <mergeCell ref="F218:F225"/>
    <mergeCell ref="F226:F236"/>
    <mergeCell ref="F237:F244"/>
    <mergeCell ref="F245:F252"/>
    <mergeCell ref="F253:F261"/>
    <mergeCell ref="F262:F270"/>
    <mergeCell ref="F272:F279"/>
    <mergeCell ref="F280:F287"/>
    <mergeCell ref="F288:F295"/>
    <mergeCell ref="F297:F305"/>
    <mergeCell ref="F307:F315"/>
    <mergeCell ref="F316:F323"/>
    <mergeCell ref="F324:F332"/>
    <mergeCell ref="F338:F345"/>
    <mergeCell ref="F346:F353"/>
    <mergeCell ref="F354:F361"/>
    <mergeCell ref="F362:F369"/>
    <mergeCell ref="F370:F378"/>
    <mergeCell ref="F379:F387"/>
    <mergeCell ref="F389:F397"/>
    <mergeCell ref="F398:F408"/>
    <mergeCell ref="F409:F416"/>
    <mergeCell ref="F417:F425"/>
    <mergeCell ref="F427:F435"/>
    <mergeCell ref="F436:F443"/>
    <mergeCell ref="F444:F452"/>
    <mergeCell ref="F453:F461"/>
    <mergeCell ref="F463:F470"/>
    <mergeCell ref="F471:F478"/>
    <mergeCell ref="F479:F486"/>
    <mergeCell ref="G10:G16"/>
    <mergeCell ref="G17:G24"/>
    <mergeCell ref="G25:G33"/>
    <mergeCell ref="G34:G41"/>
    <mergeCell ref="G43:G51"/>
    <mergeCell ref="G52:G59"/>
    <mergeCell ref="G60:G67"/>
    <mergeCell ref="G68:G75"/>
    <mergeCell ref="G76:G83"/>
    <mergeCell ref="G84:G91"/>
    <mergeCell ref="G92:G100"/>
    <mergeCell ref="G101:G109"/>
    <mergeCell ref="G110:G117"/>
    <mergeCell ref="G118:G126"/>
    <mergeCell ref="G127:G134"/>
    <mergeCell ref="G135:G142"/>
    <mergeCell ref="G143:G150"/>
    <mergeCell ref="G151:G158"/>
    <mergeCell ref="G159:G166"/>
    <mergeCell ref="G167:G175"/>
    <mergeCell ref="G176:G182"/>
    <mergeCell ref="G184:G202"/>
    <mergeCell ref="G208:G217"/>
    <mergeCell ref="G218:G225"/>
    <mergeCell ref="G226:G236"/>
    <mergeCell ref="G237:G244"/>
    <mergeCell ref="G245:G252"/>
    <mergeCell ref="G253:G261"/>
    <mergeCell ref="G262:G270"/>
    <mergeCell ref="G272:G279"/>
    <mergeCell ref="G280:G287"/>
    <mergeCell ref="G288:G295"/>
    <mergeCell ref="G297:G305"/>
    <mergeCell ref="G307:G315"/>
    <mergeCell ref="G316:G323"/>
    <mergeCell ref="G324:G332"/>
    <mergeCell ref="G338:G345"/>
    <mergeCell ref="G346:G353"/>
    <mergeCell ref="G354:G361"/>
    <mergeCell ref="G362:G369"/>
    <mergeCell ref="G370:G378"/>
    <mergeCell ref="G379:G387"/>
    <mergeCell ref="G389:G397"/>
    <mergeCell ref="G398:G408"/>
    <mergeCell ref="G409:G416"/>
    <mergeCell ref="G417:G425"/>
    <mergeCell ref="G427:G435"/>
    <mergeCell ref="G436:G443"/>
    <mergeCell ref="G444:G452"/>
    <mergeCell ref="G453:G461"/>
    <mergeCell ref="G463:G470"/>
    <mergeCell ref="G471:G478"/>
    <mergeCell ref="G479:G486"/>
    <mergeCell ref="H10:H16"/>
    <mergeCell ref="H17:H24"/>
    <mergeCell ref="H25:H33"/>
    <mergeCell ref="H34:H41"/>
    <mergeCell ref="H43:H51"/>
    <mergeCell ref="H52:H59"/>
    <mergeCell ref="H60:H67"/>
    <mergeCell ref="H68:H75"/>
    <mergeCell ref="H76:H83"/>
    <mergeCell ref="H84:H91"/>
    <mergeCell ref="H92:H100"/>
    <mergeCell ref="H101:H109"/>
    <mergeCell ref="H110:H117"/>
    <mergeCell ref="H118:H126"/>
    <mergeCell ref="H127:H134"/>
    <mergeCell ref="H135:H142"/>
    <mergeCell ref="H143:H150"/>
    <mergeCell ref="H151:H158"/>
    <mergeCell ref="H159:H166"/>
    <mergeCell ref="H167:H175"/>
    <mergeCell ref="H176:H182"/>
    <mergeCell ref="H184:H202"/>
    <mergeCell ref="H208:H217"/>
    <mergeCell ref="H218:H225"/>
    <mergeCell ref="H226:H236"/>
    <mergeCell ref="H237:H244"/>
    <mergeCell ref="H245:H252"/>
    <mergeCell ref="H253:H261"/>
    <mergeCell ref="H262:H270"/>
    <mergeCell ref="H272:H279"/>
    <mergeCell ref="H280:H287"/>
    <mergeCell ref="H288:H295"/>
    <mergeCell ref="H297:H305"/>
    <mergeCell ref="H307:H315"/>
    <mergeCell ref="H316:H323"/>
    <mergeCell ref="H324:H332"/>
    <mergeCell ref="H338:H345"/>
    <mergeCell ref="H346:H353"/>
    <mergeCell ref="H354:H361"/>
    <mergeCell ref="H362:H369"/>
    <mergeCell ref="H370:H378"/>
    <mergeCell ref="H379:H387"/>
    <mergeCell ref="H389:H397"/>
    <mergeCell ref="H398:H408"/>
    <mergeCell ref="H409:H416"/>
    <mergeCell ref="H417:H425"/>
    <mergeCell ref="H427:H435"/>
    <mergeCell ref="H436:H443"/>
    <mergeCell ref="H444:H452"/>
    <mergeCell ref="H453:H461"/>
    <mergeCell ref="H463:H470"/>
    <mergeCell ref="H471:H478"/>
    <mergeCell ref="H479:H486"/>
    <mergeCell ref="I10:I16"/>
    <mergeCell ref="I17:I24"/>
    <mergeCell ref="I25:I33"/>
    <mergeCell ref="I34:I41"/>
    <mergeCell ref="I43:I51"/>
    <mergeCell ref="I52:I59"/>
    <mergeCell ref="I60:I67"/>
    <mergeCell ref="I68:I75"/>
    <mergeCell ref="I76:I83"/>
    <mergeCell ref="I84:I91"/>
    <mergeCell ref="I92:I100"/>
    <mergeCell ref="I101:I109"/>
    <mergeCell ref="I110:I117"/>
    <mergeCell ref="I118:I126"/>
    <mergeCell ref="I127:I134"/>
    <mergeCell ref="I135:I142"/>
    <mergeCell ref="I143:I150"/>
    <mergeCell ref="I151:I158"/>
    <mergeCell ref="I159:I166"/>
    <mergeCell ref="I167:I175"/>
    <mergeCell ref="I176:I182"/>
    <mergeCell ref="I184:I202"/>
    <mergeCell ref="I208:I217"/>
    <mergeCell ref="I218:I225"/>
    <mergeCell ref="I226:I236"/>
    <mergeCell ref="I237:I244"/>
    <mergeCell ref="I245:I252"/>
    <mergeCell ref="I253:I261"/>
    <mergeCell ref="I262:I270"/>
    <mergeCell ref="I272:I279"/>
    <mergeCell ref="I280:I287"/>
    <mergeCell ref="I288:I295"/>
    <mergeCell ref="I297:I305"/>
    <mergeCell ref="I307:I315"/>
    <mergeCell ref="I316:I323"/>
    <mergeCell ref="I324:I332"/>
    <mergeCell ref="I338:I345"/>
    <mergeCell ref="I346:I353"/>
    <mergeCell ref="I354:I361"/>
    <mergeCell ref="I362:I369"/>
    <mergeCell ref="I370:I378"/>
    <mergeCell ref="I379:I387"/>
    <mergeCell ref="I389:I397"/>
    <mergeCell ref="I398:I408"/>
    <mergeCell ref="I409:I416"/>
    <mergeCell ref="I417:I425"/>
    <mergeCell ref="I427:I435"/>
    <mergeCell ref="I436:I443"/>
    <mergeCell ref="I444:I452"/>
    <mergeCell ref="I453:I461"/>
    <mergeCell ref="I463:I470"/>
    <mergeCell ref="I471:I478"/>
    <mergeCell ref="I479:I486"/>
    <mergeCell ref="J10:J16"/>
    <mergeCell ref="J17:J24"/>
    <mergeCell ref="J25:J33"/>
    <mergeCell ref="J34:J41"/>
    <mergeCell ref="J43:J51"/>
    <mergeCell ref="J52:J59"/>
    <mergeCell ref="J60:J67"/>
    <mergeCell ref="J68:J75"/>
    <mergeCell ref="J76:J83"/>
    <mergeCell ref="J84:J91"/>
    <mergeCell ref="J92:J100"/>
    <mergeCell ref="J101:J109"/>
    <mergeCell ref="J110:J117"/>
    <mergeCell ref="J118:J126"/>
    <mergeCell ref="J127:J134"/>
    <mergeCell ref="J135:J142"/>
    <mergeCell ref="J143:J150"/>
    <mergeCell ref="J151:J158"/>
    <mergeCell ref="J159:J166"/>
    <mergeCell ref="J167:J175"/>
    <mergeCell ref="J176:J182"/>
    <mergeCell ref="J184:J202"/>
    <mergeCell ref="J208:J217"/>
    <mergeCell ref="J218:J225"/>
    <mergeCell ref="J226:J236"/>
    <mergeCell ref="J237:J244"/>
    <mergeCell ref="J245:J252"/>
    <mergeCell ref="J253:J261"/>
    <mergeCell ref="J262:J270"/>
    <mergeCell ref="J272:J279"/>
    <mergeCell ref="J280:J287"/>
    <mergeCell ref="J288:J295"/>
    <mergeCell ref="J297:J305"/>
    <mergeCell ref="J307:J315"/>
    <mergeCell ref="J316:J323"/>
    <mergeCell ref="J324:J332"/>
    <mergeCell ref="J338:J345"/>
    <mergeCell ref="J346:J353"/>
    <mergeCell ref="J354:J361"/>
    <mergeCell ref="J362:J369"/>
    <mergeCell ref="J370:J378"/>
    <mergeCell ref="J379:J387"/>
    <mergeCell ref="J389:J397"/>
    <mergeCell ref="J398:J408"/>
    <mergeCell ref="J409:J416"/>
    <mergeCell ref="J417:J425"/>
    <mergeCell ref="J427:J435"/>
    <mergeCell ref="J436:J443"/>
    <mergeCell ref="J444:J452"/>
    <mergeCell ref="J453:J461"/>
    <mergeCell ref="J463:J470"/>
    <mergeCell ref="J471:J478"/>
    <mergeCell ref="J479:J486"/>
  </mergeCells>
  <dataValidations count="2">
    <dataValidation type="list" allowBlank="1" showInputMessage="1" showErrorMessage="1" sqref="E362:F369">
      <formula1>"Not Applicable,1,2,3,4,5"</formula1>
    </dataValidation>
    <dataValidation type="list" allowBlank="1" showInputMessage="1" showErrorMessage="1" sqref="E346:F353">
      <formula1>"1,2,3,4,5"</formula1>
    </dataValidation>
  </dataValidation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9:I12"/>
  <sheetViews>
    <sheetView zoomScale="85" zoomScaleNormal="85" zoomScalePageLayoutView="150" workbookViewId="0">
      <selection activeCell="F23" sqref="F23"/>
    </sheetView>
  </sheetViews>
  <sheetFormatPr defaultColWidth="11" defaultRowHeight="14.8"/>
  <cols>
    <col min="1" max="1" width="11" style="361"/>
    <col min="2" max="2" width="14" style="361" customWidth="1"/>
    <col min="3" max="3" width="11" style="361"/>
    <col min="4" max="4" width="16.8359375" style="361" customWidth="1"/>
    <col min="5" max="16384" width="11" style="361"/>
  </cols>
  <sheetData>
    <row r="9" ht="58" spans="4:9">
      <c r="D9" s="362" t="s">
        <v>1177</v>
      </c>
      <c r="E9" s="364"/>
      <c r="F9" s="364"/>
      <c r="G9" s="364"/>
      <c r="H9" s="364"/>
      <c r="I9" s="364"/>
    </row>
    <row r="12" ht="24.8" spans="4:9">
      <c r="D12" s="363" t="s">
        <v>1178</v>
      </c>
      <c r="E12" s="363"/>
      <c r="F12" s="363"/>
      <c r="G12" s="363"/>
      <c r="H12" s="363"/>
      <c r="I12" s="363"/>
    </row>
  </sheetData>
  <mergeCells count="1">
    <mergeCell ref="D12:I12"/>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19"/>
  <sheetViews>
    <sheetView zoomScale="85" zoomScaleNormal="85" workbookViewId="0">
      <selection activeCell="W99" sqref="W99"/>
    </sheetView>
  </sheetViews>
  <sheetFormatPr defaultColWidth="10.8359375" defaultRowHeight="14"/>
  <cols>
    <col min="6" max="6" width="11.5" customWidth="1"/>
  </cols>
  <sheetData>
    <row r="1" ht="20" spans="2:3">
      <c r="B1" s="96" t="s">
        <v>1179</v>
      </c>
      <c r="C1" s="2"/>
    </row>
    <row r="3" spans="1:10">
      <c r="A3" s="3" t="s">
        <v>1180</v>
      </c>
      <c r="B3" s="4" t="s">
        <v>1181</v>
      </c>
      <c r="C3" s="2"/>
      <c r="D3" s="2"/>
      <c r="E3" s="2"/>
      <c r="F3" s="2"/>
      <c r="G3" s="2"/>
      <c r="H3" s="2"/>
      <c r="I3" s="2"/>
      <c r="J3" s="2"/>
    </row>
    <row r="4" spans="2:2">
      <c r="B4" t="s">
        <v>1182</v>
      </c>
    </row>
    <row r="5" ht="14.75"/>
    <row r="6" ht="36" customHeight="1" spans="2:11">
      <c r="B6" s="238"/>
      <c r="C6" s="239" t="s">
        <v>1183</v>
      </c>
      <c r="D6" s="239" t="s">
        <v>1184</v>
      </c>
      <c r="E6" s="239" t="s">
        <v>1185</v>
      </c>
      <c r="F6" s="239" t="s">
        <v>1186</v>
      </c>
      <c r="G6" s="239" t="s">
        <v>1187</v>
      </c>
      <c r="H6" s="239" t="s">
        <v>1188</v>
      </c>
      <c r="I6" s="239" t="s">
        <v>1189</v>
      </c>
      <c r="J6" s="239" t="s">
        <v>1190</v>
      </c>
      <c r="K6" s="239" t="s">
        <v>1191</v>
      </c>
    </row>
    <row r="7" spans="2:11">
      <c r="B7" s="240"/>
      <c r="C7" s="241"/>
      <c r="D7" s="241"/>
      <c r="E7" s="241"/>
      <c r="F7" s="241"/>
      <c r="G7" s="241"/>
      <c r="H7" s="241"/>
      <c r="I7" s="241"/>
      <c r="J7" s="241"/>
      <c r="K7" s="241"/>
    </row>
    <row r="8" spans="2:11">
      <c r="B8" s="240"/>
      <c r="C8" s="241"/>
      <c r="D8" s="241"/>
      <c r="E8" s="241"/>
      <c r="F8" s="241"/>
      <c r="G8" s="241"/>
      <c r="H8" s="241"/>
      <c r="I8" s="241"/>
      <c r="J8" s="241"/>
      <c r="K8" s="241"/>
    </row>
    <row r="9" ht="14.75" spans="2:11">
      <c r="B9" s="242"/>
      <c r="C9" s="243"/>
      <c r="D9" s="243"/>
      <c r="E9" s="243"/>
      <c r="F9" s="243"/>
      <c r="G9" s="243"/>
      <c r="H9" s="243"/>
      <c r="I9" s="243"/>
      <c r="J9" s="243"/>
      <c r="K9" s="243"/>
    </row>
    <row r="10" ht="14.75" spans="2:11">
      <c r="B10" s="244" t="s">
        <v>1192</v>
      </c>
      <c r="C10" s="245"/>
      <c r="D10" s="245"/>
      <c r="E10" s="245"/>
      <c r="F10" s="245"/>
      <c r="G10" s="245"/>
      <c r="H10" s="245"/>
      <c r="I10" s="245"/>
      <c r="J10" s="245"/>
      <c r="K10" s="245"/>
    </row>
    <row r="11" ht="14.75" spans="2:11">
      <c r="B11" s="244" t="s">
        <v>1193</v>
      </c>
      <c r="C11" s="245"/>
      <c r="D11" s="245"/>
      <c r="E11" s="245"/>
      <c r="F11" s="245"/>
      <c r="G11" s="245"/>
      <c r="H11" s="245"/>
      <c r="I11" s="245"/>
      <c r="J11" s="245"/>
      <c r="K11" s="245"/>
    </row>
    <row r="12" ht="14.75" spans="2:11">
      <c r="B12" s="244" t="s">
        <v>1194</v>
      </c>
      <c r="C12" s="245"/>
      <c r="D12" s="245"/>
      <c r="E12" s="245"/>
      <c r="F12" s="245"/>
      <c r="G12" s="245"/>
      <c r="H12" s="245"/>
      <c r="I12" s="245"/>
      <c r="J12" s="245"/>
      <c r="K12" s="245"/>
    </row>
    <row r="13" ht="14.75" spans="2:11">
      <c r="B13" s="244" t="s">
        <v>1195</v>
      </c>
      <c r="C13" s="245"/>
      <c r="D13" s="245"/>
      <c r="E13" s="245"/>
      <c r="F13" s="245"/>
      <c r="G13" s="245"/>
      <c r="H13" s="245"/>
      <c r="I13" s="245"/>
      <c r="J13" s="245"/>
      <c r="K13" s="245"/>
    </row>
    <row r="14" ht="14.75" spans="2:11">
      <c r="B14" s="244" t="s">
        <v>1196</v>
      </c>
      <c r="C14" s="245"/>
      <c r="D14" s="245"/>
      <c r="E14" s="245"/>
      <c r="F14" s="245"/>
      <c r="G14" s="245"/>
      <c r="H14" s="245"/>
      <c r="I14" s="245"/>
      <c r="J14" s="245"/>
      <c r="K14" s="245"/>
    </row>
    <row r="15" ht="14.75" spans="2:11">
      <c r="B15" s="244" t="s">
        <v>1197</v>
      </c>
      <c r="C15" s="245"/>
      <c r="D15" s="245"/>
      <c r="E15" s="245"/>
      <c r="F15" s="245"/>
      <c r="G15" s="245"/>
      <c r="H15" s="245"/>
      <c r="I15" s="245"/>
      <c r="J15" s="245"/>
      <c r="K15" s="245"/>
    </row>
    <row r="16" ht="14.75" spans="2:11">
      <c r="B16" s="244" t="s">
        <v>1198</v>
      </c>
      <c r="C16" s="245"/>
      <c r="D16" s="245"/>
      <c r="E16" s="245"/>
      <c r="F16" s="245"/>
      <c r="G16" s="245"/>
      <c r="H16" s="245"/>
      <c r="I16" s="245"/>
      <c r="J16" s="245"/>
      <c r="K16" s="245"/>
    </row>
    <row r="17" ht="14.75" spans="2:11">
      <c r="B17" s="244" t="s">
        <v>1199</v>
      </c>
      <c r="C17" s="245"/>
      <c r="D17" s="245"/>
      <c r="E17" s="245"/>
      <c r="F17" s="245"/>
      <c r="G17" s="245"/>
      <c r="H17" s="245"/>
      <c r="I17" s="245"/>
      <c r="J17" s="245"/>
      <c r="K17" s="245"/>
    </row>
    <row r="18" ht="14.75" spans="2:11">
      <c r="B18" s="244" t="s">
        <v>1200</v>
      </c>
      <c r="C18" s="245"/>
      <c r="D18" s="245"/>
      <c r="E18" s="245"/>
      <c r="F18" s="245"/>
      <c r="G18" s="245"/>
      <c r="H18" s="245"/>
      <c r="I18" s="245"/>
      <c r="J18" s="245"/>
      <c r="K18" s="245"/>
    </row>
    <row r="19" spans="2:11">
      <c r="B19" s="246"/>
      <c r="C19" s="246"/>
      <c r="D19" s="246"/>
      <c r="E19" s="246"/>
      <c r="F19" s="246"/>
      <c r="G19" s="246"/>
      <c r="H19" s="246"/>
      <c r="I19" s="246"/>
      <c r="J19" s="246"/>
      <c r="K19" s="246"/>
    </row>
    <row r="20" spans="2:11">
      <c r="B20" s="246"/>
      <c r="C20" s="246"/>
      <c r="D20" s="246"/>
      <c r="E20" s="246"/>
      <c r="F20" s="246"/>
      <c r="G20" s="246"/>
      <c r="H20" s="246"/>
      <c r="I20" s="246"/>
      <c r="J20" s="246"/>
      <c r="K20" s="246"/>
    </row>
    <row r="21" spans="2:11">
      <c r="B21" s="246"/>
      <c r="C21" s="246"/>
      <c r="D21" s="246"/>
      <c r="E21" s="246"/>
      <c r="F21" s="246"/>
      <c r="G21" s="246"/>
      <c r="H21" s="246"/>
      <c r="I21" s="246"/>
      <c r="J21" s="246"/>
      <c r="K21" s="246"/>
    </row>
    <row r="22" spans="1:11">
      <c r="A22" s="3" t="s">
        <v>1201</v>
      </c>
      <c r="B22" s="4" t="s">
        <v>1202</v>
      </c>
      <c r="C22" s="2"/>
      <c r="D22" s="2"/>
      <c r="E22" s="2"/>
      <c r="F22" s="2"/>
      <c r="G22" s="246"/>
      <c r="H22" s="246"/>
      <c r="I22" s="246"/>
      <c r="J22" s="246"/>
      <c r="K22" s="246"/>
    </row>
    <row r="23" ht="14.75" spans="7:11">
      <c r="G23" s="246"/>
      <c r="H23" s="246"/>
      <c r="I23" s="246"/>
      <c r="J23" s="246"/>
      <c r="K23" s="246"/>
    </row>
    <row r="24" ht="16" customHeight="1" spans="2:11">
      <c r="B24" s="47" t="s">
        <v>1203</v>
      </c>
      <c r="C24" s="247" t="s">
        <v>1204</v>
      </c>
      <c r="D24" s="248"/>
      <c r="E24" s="248"/>
      <c r="F24" s="266"/>
      <c r="G24" s="246"/>
      <c r="H24" s="246"/>
      <c r="I24" s="246"/>
      <c r="J24" s="246"/>
      <c r="K24" s="246"/>
    </row>
    <row r="25" ht="14.75" spans="2:11">
      <c r="B25" s="40"/>
      <c r="C25" s="14" t="s">
        <v>1205</v>
      </c>
      <c r="D25" s="14" t="s">
        <v>1206</v>
      </c>
      <c r="E25" s="14" t="s">
        <v>1207</v>
      </c>
      <c r="F25" s="14" t="s">
        <v>1208</v>
      </c>
      <c r="G25" s="246"/>
      <c r="H25" s="246"/>
      <c r="I25" s="246"/>
      <c r="J25" s="246"/>
      <c r="K25" s="246"/>
    </row>
    <row r="26" ht="14.75" spans="2:11">
      <c r="B26" s="244" t="s">
        <v>1192</v>
      </c>
      <c r="C26" s="111"/>
      <c r="D26" s="111"/>
      <c r="E26" s="111"/>
      <c r="F26" s="111"/>
      <c r="G26" s="246"/>
      <c r="H26" s="246"/>
      <c r="I26" s="246"/>
      <c r="J26" s="246"/>
      <c r="K26" s="246"/>
    </row>
    <row r="27" ht="14.75" spans="2:11">
      <c r="B27" s="244" t="s">
        <v>1193</v>
      </c>
      <c r="C27" s="111"/>
      <c r="D27" s="111"/>
      <c r="E27" s="111"/>
      <c r="F27" s="111"/>
      <c r="G27" s="246"/>
      <c r="H27" s="246"/>
      <c r="I27" s="246"/>
      <c r="J27" s="246"/>
      <c r="K27" s="246"/>
    </row>
    <row r="28" ht="14.75" spans="2:11">
      <c r="B28" s="244" t="s">
        <v>1194</v>
      </c>
      <c r="C28" s="111"/>
      <c r="D28" s="111"/>
      <c r="E28" s="111"/>
      <c r="F28" s="111"/>
      <c r="G28" s="246"/>
      <c r="H28" s="246"/>
      <c r="I28" s="246"/>
      <c r="J28" s="246"/>
      <c r="K28" s="246"/>
    </row>
    <row r="29" ht="14.75" spans="2:11">
      <c r="B29" s="244" t="s">
        <v>1195</v>
      </c>
      <c r="C29" s="111"/>
      <c r="D29" s="111"/>
      <c r="E29" s="111"/>
      <c r="F29" s="111"/>
      <c r="G29" s="246"/>
      <c r="H29" s="246"/>
      <c r="I29" s="246"/>
      <c r="J29" s="246"/>
      <c r="K29" s="246"/>
    </row>
    <row r="30" ht="14.75" spans="2:11">
      <c r="B30" s="244" t="s">
        <v>1196</v>
      </c>
      <c r="C30" s="111"/>
      <c r="D30" s="111"/>
      <c r="E30" s="111"/>
      <c r="F30" s="111"/>
      <c r="G30" s="246"/>
      <c r="H30" s="246"/>
      <c r="I30" s="246"/>
      <c r="J30" s="246"/>
      <c r="K30" s="246"/>
    </row>
    <row r="31" ht="14.75" spans="2:11">
      <c r="B31" s="244" t="s">
        <v>1197</v>
      </c>
      <c r="C31" s="111"/>
      <c r="D31" s="111"/>
      <c r="E31" s="111"/>
      <c r="F31" s="111"/>
      <c r="G31" s="246"/>
      <c r="H31" s="246"/>
      <c r="I31" s="246"/>
      <c r="J31" s="246"/>
      <c r="K31" s="246"/>
    </row>
    <row r="32" ht="14.75" spans="2:6">
      <c r="B32" s="244" t="s">
        <v>1198</v>
      </c>
      <c r="C32" s="111"/>
      <c r="D32" s="111"/>
      <c r="E32" s="111"/>
      <c r="F32" s="111"/>
    </row>
    <row r="33" ht="14.75" spans="2:6">
      <c r="B33" s="244" t="s">
        <v>1199</v>
      </c>
      <c r="C33" s="111"/>
      <c r="D33" s="111"/>
      <c r="E33" s="111"/>
      <c r="F33" s="111"/>
    </row>
    <row r="34" ht="14.75" spans="2:6">
      <c r="B34" s="244" t="s">
        <v>1200</v>
      </c>
      <c r="C34" s="111"/>
      <c r="D34" s="111"/>
      <c r="E34" s="111"/>
      <c r="F34" s="111"/>
    </row>
    <row r="35" spans="2:6">
      <c r="B35" s="246"/>
      <c r="C35" s="7"/>
      <c r="D35" s="7"/>
      <c r="E35" s="7"/>
      <c r="F35" s="7"/>
    </row>
    <row r="36" spans="2:6">
      <c r="B36" s="246"/>
      <c r="C36" s="7"/>
      <c r="D36" s="7"/>
      <c r="E36" s="7"/>
      <c r="F36" s="7"/>
    </row>
    <row r="38" ht="15" customHeight="1" spans="1:9">
      <c r="A38" s="3" t="s">
        <v>1209</v>
      </c>
      <c r="B38" s="249" t="s">
        <v>1210</v>
      </c>
      <c r="C38" s="249"/>
      <c r="D38" s="249"/>
      <c r="E38" s="249"/>
      <c r="F38" s="249"/>
      <c r="G38" s="249"/>
      <c r="H38" s="249"/>
      <c r="I38" s="249"/>
    </row>
    <row r="39" ht="14.75" spans="2:2">
      <c r="B39" s="250" t="s">
        <v>1211</v>
      </c>
    </row>
    <row r="40" ht="85" customHeight="1" spans="2:5">
      <c r="B40" s="251" t="s">
        <v>1212</v>
      </c>
      <c r="C40" s="252"/>
      <c r="D40" s="253"/>
      <c r="E40" s="142" t="s">
        <v>1213</v>
      </c>
    </row>
    <row r="41" ht="29" customHeight="1" spans="2:5">
      <c r="B41" s="254" t="s">
        <v>1214</v>
      </c>
      <c r="C41" s="255"/>
      <c r="D41" s="256"/>
      <c r="E41" s="267" t="s">
        <v>1215</v>
      </c>
    </row>
    <row r="42" ht="57" customHeight="1" spans="2:5">
      <c r="B42" s="254" t="s">
        <v>1216</v>
      </c>
      <c r="C42" s="255"/>
      <c r="D42" s="256"/>
      <c r="E42" s="267" t="s">
        <v>1215</v>
      </c>
    </row>
    <row r="43" ht="71" customHeight="1" spans="2:5">
      <c r="B43" s="254" t="s">
        <v>1217</v>
      </c>
      <c r="C43" s="255"/>
      <c r="D43" s="256"/>
      <c r="E43" s="267"/>
    </row>
    <row r="44" spans="2:2">
      <c r="B44" s="257"/>
    </row>
    <row r="45" ht="14.75" spans="2:2">
      <c r="B45" s="257"/>
    </row>
    <row r="46" s="25" customFormat="1" ht="43" customHeight="1" spans="2:9">
      <c r="B46" s="258" t="s">
        <v>1218</v>
      </c>
      <c r="C46" s="223" t="s">
        <v>1219</v>
      </c>
      <c r="D46" s="259"/>
      <c r="E46" s="226"/>
      <c r="F46" s="223" t="s">
        <v>1220</v>
      </c>
      <c r="G46" s="226"/>
      <c r="H46" s="223" t="s">
        <v>1221</v>
      </c>
      <c r="I46" s="226"/>
    </row>
    <row r="47" ht="14.75" spans="2:9">
      <c r="B47" s="40" t="s">
        <v>1222</v>
      </c>
      <c r="C47" s="12"/>
      <c r="D47" s="29"/>
      <c r="E47" s="13"/>
      <c r="F47" s="12"/>
      <c r="G47" s="13"/>
      <c r="H47" s="12"/>
      <c r="I47" s="13"/>
    </row>
    <row r="48" ht="14.75" spans="2:9">
      <c r="B48" s="40" t="s">
        <v>1223</v>
      </c>
      <c r="C48" s="260"/>
      <c r="D48" s="261"/>
      <c r="E48" s="41"/>
      <c r="F48" s="260"/>
      <c r="G48" s="41"/>
      <c r="H48" s="12"/>
      <c r="I48" s="13"/>
    </row>
    <row r="49" spans="2:2">
      <c r="B49" s="257"/>
    </row>
    <row r="50" ht="15" spans="2:2">
      <c r="B50" s="262" t="s">
        <v>1224</v>
      </c>
    </row>
    <row r="51" ht="15" spans="2:2">
      <c r="B51" s="262" t="s">
        <v>1225</v>
      </c>
    </row>
    <row r="52" spans="2:2">
      <c r="B52" s="257"/>
    </row>
    <row r="53" ht="14.75" spans="2:2">
      <c r="B53" s="207" t="s">
        <v>1226</v>
      </c>
    </row>
    <row r="54" ht="85" customHeight="1" spans="2:5">
      <c r="B54" s="251" t="s">
        <v>1227</v>
      </c>
      <c r="C54" s="252"/>
      <c r="D54" s="253"/>
      <c r="E54" s="142" t="s">
        <v>1213</v>
      </c>
    </row>
    <row r="55" ht="29" customHeight="1" spans="2:5">
      <c r="B55" s="254" t="s">
        <v>1214</v>
      </c>
      <c r="C55" s="255"/>
      <c r="D55" s="256"/>
      <c r="E55" s="267" t="s">
        <v>1215</v>
      </c>
    </row>
    <row r="56" ht="57" customHeight="1" spans="2:5">
      <c r="B56" s="254" t="s">
        <v>1216</v>
      </c>
      <c r="C56" s="255"/>
      <c r="D56" s="256"/>
      <c r="E56" s="267" t="s">
        <v>1215</v>
      </c>
    </row>
    <row r="57" ht="55" customHeight="1" spans="2:5">
      <c r="B57" s="254" t="s">
        <v>1228</v>
      </c>
      <c r="C57" s="255"/>
      <c r="D57" s="256"/>
      <c r="E57" s="267" t="s">
        <v>1215</v>
      </c>
    </row>
    <row r="58" spans="2:2">
      <c r="B58" s="257"/>
    </row>
    <row r="59" ht="14.75" spans="2:2">
      <c r="B59" s="263"/>
    </row>
    <row r="60" ht="34.75" spans="2:5">
      <c r="B60" s="264" t="s">
        <v>1229</v>
      </c>
      <c r="C60" s="265" t="s">
        <v>1230</v>
      </c>
      <c r="D60" s="265" t="s">
        <v>1231</v>
      </c>
      <c r="E60" s="265" t="s">
        <v>1232</v>
      </c>
    </row>
    <row r="61" ht="14.75" spans="2:5">
      <c r="B61" s="40" t="s">
        <v>1222</v>
      </c>
      <c r="C61" s="41"/>
      <c r="D61" s="41"/>
      <c r="E61" s="41"/>
    </row>
    <row r="62" ht="14.75" spans="2:5">
      <c r="B62" s="40" t="s">
        <v>1223</v>
      </c>
      <c r="C62" s="41"/>
      <c r="D62" s="41"/>
      <c r="E62" s="41"/>
    </row>
    <row r="66" spans="1:14">
      <c r="A66" s="3" t="s">
        <v>1233</v>
      </c>
      <c r="B66" s="97" t="s">
        <v>1234</v>
      </c>
      <c r="C66" s="97"/>
      <c r="D66" s="97"/>
      <c r="E66" s="97"/>
      <c r="F66" s="97"/>
      <c r="G66" s="97"/>
      <c r="H66" s="97"/>
      <c r="I66" s="97"/>
      <c r="J66" s="97"/>
      <c r="K66" s="97"/>
      <c r="L66" s="97"/>
      <c r="M66" s="97"/>
      <c r="N66" s="97"/>
    </row>
    <row r="67" ht="32" customHeight="1" spans="2:8">
      <c r="B67" s="268" t="s">
        <v>1235</v>
      </c>
      <c r="C67" s="268"/>
      <c r="D67" s="268"/>
      <c r="E67" s="268"/>
      <c r="F67" s="268"/>
      <c r="G67" s="268"/>
      <c r="H67" s="268"/>
    </row>
    <row r="68" ht="29.75" spans="2:8">
      <c r="B68" s="269" t="s">
        <v>1236</v>
      </c>
      <c r="C68" s="270" t="s">
        <v>1237</v>
      </c>
      <c r="D68" s="270" t="s">
        <v>1238</v>
      </c>
      <c r="E68" s="270" t="s">
        <v>1239</v>
      </c>
      <c r="F68" s="270" t="s">
        <v>1240</v>
      </c>
      <c r="G68" s="270" t="s">
        <v>1241</v>
      </c>
      <c r="H68" s="270" t="s">
        <v>1242</v>
      </c>
    </row>
    <row r="69" ht="14.75" spans="2:8">
      <c r="B69" s="243"/>
      <c r="C69" s="271"/>
      <c r="D69" s="271"/>
      <c r="E69" s="271"/>
      <c r="F69" s="271"/>
      <c r="G69" s="271"/>
      <c r="H69" s="271"/>
    </row>
    <row r="70" ht="14.75" spans="2:8">
      <c r="B70" s="243"/>
      <c r="C70" s="271"/>
      <c r="D70" s="271"/>
      <c r="E70" s="271"/>
      <c r="F70" s="271"/>
      <c r="G70" s="271"/>
      <c r="H70" s="271"/>
    </row>
    <row r="71" ht="14.75" spans="2:8">
      <c r="B71" s="243"/>
      <c r="C71" s="271"/>
      <c r="D71" s="271"/>
      <c r="E71" s="271"/>
      <c r="F71" s="271"/>
      <c r="G71" s="271"/>
      <c r="H71" s="271"/>
    </row>
    <row r="72" ht="14.75" spans="2:8">
      <c r="B72" s="243"/>
      <c r="C72" s="271"/>
      <c r="D72" s="271"/>
      <c r="E72" s="271"/>
      <c r="F72" s="271"/>
      <c r="G72" s="271"/>
      <c r="H72" s="271"/>
    </row>
    <row r="73" ht="14.75" spans="2:8">
      <c r="B73" s="272" t="s">
        <v>1243</v>
      </c>
      <c r="C73" s="271"/>
      <c r="D73" s="271"/>
      <c r="E73" s="271"/>
      <c r="F73" s="271"/>
      <c r="G73" s="271"/>
      <c r="H73" s="271"/>
    </row>
    <row r="74" spans="2:2">
      <c r="B74" s="178"/>
    </row>
    <row r="76" spans="1:17">
      <c r="A76" s="3" t="s">
        <v>1244</v>
      </c>
      <c r="B76" s="4" t="s">
        <v>1245</v>
      </c>
      <c r="C76" s="4"/>
      <c r="D76" s="4"/>
      <c r="E76" s="4"/>
      <c r="F76" s="4"/>
      <c r="G76" s="4"/>
      <c r="H76" s="4"/>
      <c r="I76" s="4"/>
      <c r="J76" s="4"/>
      <c r="K76" s="4"/>
      <c r="L76" s="4"/>
      <c r="M76" s="4"/>
      <c r="N76" s="4"/>
      <c r="O76" s="4"/>
      <c r="P76" s="4"/>
      <c r="Q76" s="4"/>
    </row>
    <row r="77" ht="16" customHeight="1" spans="2:20">
      <c r="B77" s="268" t="s">
        <v>1246</v>
      </c>
      <c r="C77" s="268"/>
      <c r="D77" s="268"/>
      <c r="E77" s="268"/>
      <c r="F77" s="268"/>
      <c r="G77" s="268"/>
      <c r="H77" s="268"/>
      <c r="I77" s="268"/>
      <c r="J77" s="268"/>
      <c r="K77" s="268"/>
      <c r="L77" s="268"/>
      <c r="M77" s="268"/>
      <c r="N77" s="268"/>
      <c r="O77" s="268"/>
      <c r="P77" s="268"/>
      <c r="Q77" s="268"/>
      <c r="R77" s="268"/>
      <c r="S77" s="268"/>
      <c r="T77" s="178"/>
    </row>
    <row r="78" s="25" customFormat="1" ht="23" customHeight="1" spans="2:20">
      <c r="B78" s="273" t="s">
        <v>96</v>
      </c>
      <c r="C78" s="274" t="s">
        <v>1247</v>
      </c>
      <c r="D78" s="274" t="s">
        <v>1248</v>
      </c>
      <c r="E78" s="299" t="s">
        <v>1249</v>
      </c>
      <c r="F78" s="300" t="s">
        <v>1250</v>
      </c>
      <c r="G78" s="301"/>
      <c r="H78" s="301"/>
      <c r="I78" s="301"/>
      <c r="J78" s="301"/>
      <c r="K78" s="301"/>
      <c r="L78" s="301"/>
      <c r="M78" s="301"/>
      <c r="N78" s="310"/>
      <c r="O78" s="302" t="s">
        <v>1251</v>
      </c>
      <c r="P78" s="311"/>
      <c r="Q78" s="311"/>
      <c r="R78" s="274" t="s">
        <v>1252</v>
      </c>
      <c r="S78" s="274" t="s">
        <v>1253</v>
      </c>
      <c r="T78" s="314"/>
    </row>
    <row r="79" s="25" customFormat="1" ht="48.75" spans="2:19">
      <c r="B79" s="275"/>
      <c r="C79" s="276"/>
      <c r="D79" s="276"/>
      <c r="E79" s="302" t="s">
        <v>1254</v>
      </c>
      <c r="F79" s="302" t="s">
        <v>1255</v>
      </c>
      <c r="G79" s="302" t="s">
        <v>1256</v>
      </c>
      <c r="H79" s="302" t="s">
        <v>1257</v>
      </c>
      <c r="I79" s="302" t="s">
        <v>1258</v>
      </c>
      <c r="J79" s="302" t="s">
        <v>1259</v>
      </c>
      <c r="K79" s="302" t="s">
        <v>1260</v>
      </c>
      <c r="L79" s="302" t="s">
        <v>1261</v>
      </c>
      <c r="M79" s="302" t="s">
        <v>1262</v>
      </c>
      <c r="N79" s="302" t="s">
        <v>1263</v>
      </c>
      <c r="O79" s="302"/>
      <c r="P79" s="302"/>
      <c r="Q79" s="302"/>
      <c r="R79" s="276"/>
      <c r="S79" s="276"/>
    </row>
    <row r="80" s="25" customFormat="1" ht="14.75" spans="2:19">
      <c r="B80" s="277"/>
      <c r="C80" s="278"/>
      <c r="D80" s="278"/>
      <c r="E80" s="278"/>
      <c r="F80" s="278"/>
      <c r="G80" s="278"/>
      <c r="H80" s="278"/>
      <c r="I80" s="278"/>
      <c r="J80" s="278"/>
      <c r="K80" s="278"/>
      <c r="L80" s="278"/>
      <c r="M80" s="278"/>
      <c r="N80" s="278"/>
      <c r="O80" s="278"/>
      <c r="P80" s="278"/>
      <c r="Q80" s="278"/>
      <c r="R80" s="278"/>
      <c r="S80" s="278"/>
    </row>
    <row r="81" s="25" customFormat="1" ht="14.75" spans="2:19">
      <c r="B81" s="277"/>
      <c r="C81" s="278"/>
      <c r="D81" s="278"/>
      <c r="E81" s="278"/>
      <c r="F81" s="278"/>
      <c r="G81" s="278"/>
      <c r="H81" s="278"/>
      <c r="I81" s="278"/>
      <c r="J81" s="278"/>
      <c r="K81" s="278"/>
      <c r="L81" s="278"/>
      <c r="M81" s="278"/>
      <c r="N81" s="278"/>
      <c r="O81" s="278"/>
      <c r="P81" s="278"/>
      <c r="Q81" s="278"/>
      <c r="R81" s="278"/>
      <c r="S81" s="278"/>
    </row>
    <row r="82" s="25" customFormat="1" ht="14.75" spans="2:19">
      <c r="B82" s="277"/>
      <c r="C82" s="278"/>
      <c r="D82" s="278"/>
      <c r="E82" s="278"/>
      <c r="F82" s="278"/>
      <c r="G82" s="278"/>
      <c r="H82" s="278"/>
      <c r="I82" s="278"/>
      <c r="J82" s="278"/>
      <c r="K82" s="278"/>
      <c r="L82" s="278"/>
      <c r="M82" s="278"/>
      <c r="N82" s="278"/>
      <c r="O82" s="278"/>
      <c r="P82" s="278"/>
      <c r="Q82" s="278"/>
      <c r="R82" s="278"/>
      <c r="S82" s="278"/>
    </row>
    <row r="83" s="25" customFormat="1" ht="14.75" spans="2:19">
      <c r="B83" s="277"/>
      <c r="C83" s="278"/>
      <c r="D83" s="278"/>
      <c r="E83" s="278"/>
      <c r="F83" s="278"/>
      <c r="G83" s="278"/>
      <c r="H83" s="278"/>
      <c r="I83" s="278"/>
      <c r="J83" s="278"/>
      <c r="K83" s="278"/>
      <c r="L83" s="278"/>
      <c r="M83" s="278"/>
      <c r="N83" s="278"/>
      <c r="O83" s="278"/>
      <c r="P83" s="278"/>
      <c r="Q83" s="278"/>
      <c r="R83" s="278"/>
      <c r="S83" s="278"/>
    </row>
    <row r="84" s="25" customFormat="1" ht="14.75" spans="2:19">
      <c r="B84" s="279" t="s">
        <v>1264</v>
      </c>
      <c r="C84" s="280"/>
      <c r="D84" s="280"/>
      <c r="E84" s="280"/>
      <c r="F84" s="280"/>
      <c r="G84" s="280"/>
      <c r="H84" s="280"/>
      <c r="I84" s="280"/>
      <c r="J84" s="280"/>
      <c r="K84" s="280"/>
      <c r="L84" s="280"/>
      <c r="M84" s="280"/>
      <c r="N84" s="280"/>
      <c r="O84" s="312"/>
      <c r="P84" s="313"/>
      <c r="Q84" s="313"/>
      <c r="R84" s="278"/>
      <c r="S84" s="278"/>
    </row>
    <row r="85" spans="2:20">
      <c r="B85" s="281"/>
      <c r="C85" s="281"/>
      <c r="D85" s="281"/>
      <c r="E85" s="281"/>
      <c r="F85" s="281"/>
      <c r="G85" s="281"/>
      <c r="H85" s="281"/>
      <c r="I85" s="281"/>
      <c r="J85" s="281"/>
      <c r="K85" s="281"/>
      <c r="L85" s="281"/>
      <c r="M85" s="281"/>
      <c r="N85" s="281"/>
      <c r="O85" s="281"/>
      <c r="P85" s="281"/>
      <c r="Q85" s="281"/>
      <c r="R85" s="281"/>
      <c r="S85" s="281"/>
      <c r="T85" s="281"/>
    </row>
    <row r="86" spans="2:2">
      <c r="B86" s="282"/>
    </row>
    <row r="87" spans="2:2">
      <c r="B87" s="5"/>
    </row>
    <row r="88" spans="1:17">
      <c r="A88" s="3" t="s">
        <v>1265</v>
      </c>
      <c r="B88" s="4" t="s">
        <v>1266</v>
      </c>
      <c r="C88" s="4"/>
      <c r="D88" s="4"/>
      <c r="E88" s="4"/>
      <c r="F88" s="4"/>
      <c r="G88" s="4"/>
      <c r="H88" s="4"/>
      <c r="I88" s="4"/>
      <c r="J88" s="4"/>
      <c r="K88" s="4"/>
      <c r="L88" s="4"/>
      <c r="M88" s="4"/>
      <c r="N88" s="4"/>
      <c r="O88" s="4"/>
      <c r="P88" s="4"/>
      <c r="Q88" s="4"/>
    </row>
    <row r="89" spans="2:2">
      <c r="B89" t="s">
        <v>1267</v>
      </c>
    </row>
    <row r="90" ht="14.75"/>
    <row r="91" ht="14.75" spans="2:22">
      <c r="B91" s="283" t="s">
        <v>100</v>
      </c>
      <c r="C91" s="284" t="s">
        <v>1268</v>
      </c>
      <c r="D91" s="284" t="s">
        <v>1269</v>
      </c>
      <c r="E91" s="303" t="s">
        <v>1270</v>
      </c>
      <c r="F91" s="304"/>
      <c r="G91" s="304"/>
      <c r="H91" s="304"/>
      <c r="I91" s="304"/>
      <c r="J91" s="304"/>
      <c r="K91" s="304"/>
      <c r="L91" s="304"/>
      <c r="M91" s="304"/>
      <c r="N91" s="304"/>
      <c r="O91" s="304"/>
      <c r="P91" s="304"/>
      <c r="Q91" s="304"/>
      <c r="R91" s="304"/>
      <c r="S91" s="304"/>
      <c r="T91" s="304"/>
      <c r="U91" s="304"/>
      <c r="V91" s="309"/>
    </row>
    <row r="92" ht="16" customHeight="1" spans="2:22">
      <c r="B92" s="285"/>
      <c r="C92" s="286"/>
      <c r="D92" s="286"/>
      <c r="E92" s="303" t="s">
        <v>1271</v>
      </c>
      <c r="F92" s="304"/>
      <c r="G92" s="304"/>
      <c r="H92" s="304"/>
      <c r="I92" s="304"/>
      <c r="J92" s="309"/>
      <c r="K92" s="303" t="s">
        <v>1272</v>
      </c>
      <c r="L92" s="304"/>
      <c r="M92" s="304"/>
      <c r="N92" s="304"/>
      <c r="O92" s="304"/>
      <c r="P92" s="304"/>
      <c r="Q92" s="309"/>
      <c r="R92" s="303" t="s">
        <v>1273</v>
      </c>
      <c r="S92" s="304"/>
      <c r="T92" s="304"/>
      <c r="U92" s="304"/>
      <c r="V92" s="309"/>
    </row>
    <row r="93" ht="55.8" spans="2:22">
      <c r="B93" s="285"/>
      <c r="C93" s="286"/>
      <c r="D93" s="286"/>
      <c r="E93" s="305" t="s">
        <v>1274</v>
      </c>
      <c r="F93" s="305" t="s">
        <v>1275</v>
      </c>
      <c r="G93" s="305" t="s">
        <v>1276</v>
      </c>
      <c r="H93" s="305" t="s">
        <v>1277</v>
      </c>
      <c r="I93" s="305" t="s">
        <v>1278</v>
      </c>
      <c r="J93" s="305" t="s">
        <v>1279</v>
      </c>
      <c r="K93" s="305" t="s">
        <v>1280</v>
      </c>
      <c r="L93" s="305" t="s">
        <v>1281</v>
      </c>
      <c r="M93" s="305" t="s">
        <v>1282</v>
      </c>
      <c r="N93" s="305" t="s">
        <v>1283</v>
      </c>
      <c r="O93" s="305" t="s">
        <v>1284</v>
      </c>
      <c r="P93" s="305" t="s">
        <v>1285</v>
      </c>
      <c r="Q93" s="305" t="s">
        <v>1286</v>
      </c>
      <c r="R93" s="305" t="s">
        <v>1287</v>
      </c>
      <c r="S93" s="305" t="s">
        <v>1288</v>
      </c>
      <c r="T93" s="305" t="s">
        <v>1289</v>
      </c>
      <c r="U93" s="305" t="s">
        <v>1290</v>
      </c>
      <c r="V93" s="305" t="s">
        <v>1291</v>
      </c>
    </row>
    <row r="94" spans="2:22">
      <c r="B94" s="285"/>
      <c r="C94" s="286"/>
      <c r="D94" s="286"/>
      <c r="E94" s="306" t="s">
        <v>1292</v>
      </c>
      <c r="F94" s="306" t="s">
        <v>1292</v>
      </c>
      <c r="G94" s="306" t="s">
        <v>1292</v>
      </c>
      <c r="H94" s="306" t="s">
        <v>1292</v>
      </c>
      <c r="I94" s="306" t="s">
        <v>1292</v>
      </c>
      <c r="J94" s="306" t="s">
        <v>1292</v>
      </c>
      <c r="K94" s="306" t="s">
        <v>1293</v>
      </c>
      <c r="L94" s="306" t="s">
        <v>1293</v>
      </c>
      <c r="M94" s="306" t="s">
        <v>1293</v>
      </c>
      <c r="N94" s="306" t="s">
        <v>1293</v>
      </c>
      <c r="O94" s="306" t="s">
        <v>1293</v>
      </c>
      <c r="P94" s="306" t="s">
        <v>1293</v>
      </c>
      <c r="Q94" s="306" t="s">
        <v>1293</v>
      </c>
      <c r="R94" s="306" t="s">
        <v>1294</v>
      </c>
      <c r="S94" s="306" t="s">
        <v>1294</v>
      </c>
      <c r="T94" s="306" t="s">
        <v>1294</v>
      </c>
      <c r="U94" s="306" t="s">
        <v>1294</v>
      </c>
      <c r="V94" s="306" t="s">
        <v>1294</v>
      </c>
    </row>
    <row r="95" ht="14.75" spans="2:22">
      <c r="B95" s="287"/>
      <c r="C95" s="288"/>
      <c r="D95" s="288"/>
      <c r="E95" s="307">
        <v>1</v>
      </c>
      <c r="F95" s="307">
        <v>2</v>
      </c>
      <c r="G95" s="307">
        <v>3</v>
      </c>
      <c r="H95" s="307">
        <v>4</v>
      </c>
      <c r="I95" s="307">
        <v>5</v>
      </c>
      <c r="J95" s="307">
        <v>6</v>
      </c>
      <c r="K95" s="307">
        <v>1</v>
      </c>
      <c r="L95" s="307">
        <v>2</v>
      </c>
      <c r="M95" s="307">
        <v>3</v>
      </c>
      <c r="N95" s="307">
        <v>4</v>
      </c>
      <c r="O95" s="307">
        <v>5</v>
      </c>
      <c r="P95" s="307">
        <v>6</v>
      </c>
      <c r="Q95" s="307">
        <v>7</v>
      </c>
      <c r="R95" s="307">
        <v>1</v>
      </c>
      <c r="S95" s="307">
        <v>2</v>
      </c>
      <c r="T95" s="307">
        <v>3</v>
      </c>
      <c r="U95" s="307">
        <v>4</v>
      </c>
      <c r="V95" s="307">
        <v>5</v>
      </c>
    </row>
    <row r="96" ht="14.75" spans="2:22">
      <c r="B96" s="289" t="s">
        <v>1295</v>
      </c>
      <c r="C96" s="290"/>
      <c r="D96" s="290"/>
      <c r="E96" s="290"/>
      <c r="F96" s="290"/>
      <c r="G96" s="290"/>
      <c r="H96" s="290"/>
      <c r="I96" s="290"/>
      <c r="J96" s="290"/>
      <c r="K96" s="290"/>
      <c r="L96" s="290"/>
      <c r="M96" s="290"/>
      <c r="N96" s="290"/>
      <c r="O96" s="290"/>
      <c r="P96" s="290"/>
      <c r="Q96" s="290"/>
      <c r="R96" s="290"/>
      <c r="S96" s="290"/>
      <c r="T96" s="290"/>
      <c r="U96" s="290"/>
      <c r="V96" s="315"/>
    </row>
    <row r="97" ht="14.75" spans="2:22">
      <c r="B97" s="291"/>
      <c r="C97" s="292"/>
      <c r="D97" s="292"/>
      <c r="E97" s="308"/>
      <c r="F97" s="308"/>
      <c r="G97" s="308"/>
      <c r="H97" s="308"/>
      <c r="I97" s="308"/>
      <c r="J97" s="308"/>
      <c r="K97" s="308"/>
      <c r="L97" s="308"/>
      <c r="M97" s="308"/>
      <c r="N97" s="308"/>
      <c r="O97" s="308"/>
      <c r="P97" s="308"/>
      <c r="Q97" s="308"/>
      <c r="R97" s="308"/>
      <c r="S97" s="308"/>
      <c r="T97" s="308"/>
      <c r="U97" s="308"/>
      <c r="V97" s="308"/>
    </row>
    <row r="98" ht="14.75" spans="2:22">
      <c r="B98" s="291"/>
      <c r="C98" s="292"/>
      <c r="D98" s="292"/>
      <c r="E98" s="308"/>
      <c r="F98" s="308"/>
      <c r="G98" s="308"/>
      <c r="H98" s="308"/>
      <c r="I98" s="308"/>
      <c r="J98" s="308"/>
      <c r="K98" s="308"/>
      <c r="L98" s="308"/>
      <c r="M98" s="308"/>
      <c r="N98" s="308"/>
      <c r="O98" s="308"/>
      <c r="P98" s="308"/>
      <c r="Q98" s="308"/>
      <c r="R98" s="308"/>
      <c r="S98" s="308"/>
      <c r="T98" s="308"/>
      <c r="U98" s="308"/>
      <c r="V98" s="308"/>
    </row>
    <row r="99" ht="14.75" spans="2:22">
      <c r="B99" s="291"/>
      <c r="C99" s="292"/>
      <c r="D99" s="292"/>
      <c r="E99" s="308"/>
      <c r="F99" s="308"/>
      <c r="G99" s="308"/>
      <c r="H99" s="308"/>
      <c r="I99" s="308"/>
      <c r="J99" s="308"/>
      <c r="K99" s="308"/>
      <c r="L99" s="308"/>
      <c r="M99" s="308"/>
      <c r="N99" s="308"/>
      <c r="O99" s="308"/>
      <c r="P99" s="308"/>
      <c r="Q99" s="308"/>
      <c r="R99" s="308"/>
      <c r="S99" s="308"/>
      <c r="T99" s="308"/>
      <c r="U99" s="308"/>
      <c r="V99" s="308"/>
    </row>
    <row r="100" ht="14.75" spans="2:22">
      <c r="B100" s="291"/>
      <c r="C100" s="292"/>
      <c r="D100" s="292"/>
      <c r="E100" s="308"/>
      <c r="F100" s="308"/>
      <c r="G100" s="308"/>
      <c r="H100" s="308"/>
      <c r="I100" s="308"/>
      <c r="J100" s="308"/>
      <c r="K100" s="308"/>
      <c r="L100" s="308"/>
      <c r="M100" s="308"/>
      <c r="N100" s="308"/>
      <c r="O100" s="308"/>
      <c r="P100" s="308"/>
      <c r="Q100" s="308"/>
      <c r="R100" s="308"/>
      <c r="S100" s="308"/>
      <c r="T100" s="308"/>
      <c r="U100" s="308"/>
      <c r="V100" s="308"/>
    </row>
    <row r="101" ht="14.75" spans="2:22">
      <c r="B101" s="291"/>
      <c r="C101" s="292"/>
      <c r="D101" s="292"/>
      <c r="E101" s="308"/>
      <c r="F101" s="308"/>
      <c r="G101" s="308"/>
      <c r="H101" s="308"/>
      <c r="I101" s="308"/>
      <c r="J101" s="308"/>
      <c r="K101" s="308"/>
      <c r="L101" s="308"/>
      <c r="M101" s="308"/>
      <c r="N101" s="308"/>
      <c r="O101" s="308"/>
      <c r="P101" s="308"/>
      <c r="Q101" s="308"/>
      <c r="R101" s="308"/>
      <c r="S101" s="308"/>
      <c r="T101" s="308"/>
      <c r="U101" s="308"/>
      <c r="V101" s="308"/>
    </row>
    <row r="102" ht="14.75" spans="2:22">
      <c r="B102" s="291"/>
      <c r="C102" s="292"/>
      <c r="D102" s="292"/>
      <c r="E102" s="308"/>
      <c r="F102" s="308"/>
      <c r="G102" s="308"/>
      <c r="H102" s="308"/>
      <c r="I102" s="308"/>
      <c r="J102" s="308"/>
      <c r="K102" s="308"/>
      <c r="L102" s="308"/>
      <c r="M102" s="308"/>
      <c r="N102" s="308"/>
      <c r="O102" s="308"/>
      <c r="P102" s="308"/>
      <c r="Q102" s="308"/>
      <c r="R102" s="308"/>
      <c r="S102" s="308"/>
      <c r="T102" s="308"/>
      <c r="U102" s="308"/>
      <c r="V102" s="308"/>
    </row>
    <row r="103" ht="14.75" spans="2:22">
      <c r="B103" s="291"/>
      <c r="C103" s="292"/>
      <c r="D103" s="292"/>
      <c r="E103" s="308"/>
      <c r="F103" s="308"/>
      <c r="G103" s="308"/>
      <c r="H103" s="308"/>
      <c r="I103" s="308"/>
      <c r="J103" s="308"/>
      <c r="K103" s="308"/>
      <c r="L103" s="308"/>
      <c r="M103" s="308"/>
      <c r="N103" s="308"/>
      <c r="O103" s="308"/>
      <c r="P103" s="308"/>
      <c r="Q103" s="308"/>
      <c r="R103" s="308"/>
      <c r="S103" s="308"/>
      <c r="T103" s="308"/>
      <c r="U103" s="308"/>
      <c r="V103" s="308"/>
    </row>
    <row r="104" ht="14.75" spans="2:22">
      <c r="B104" s="289" t="s">
        <v>1296</v>
      </c>
      <c r="C104" s="290"/>
      <c r="D104" s="290"/>
      <c r="E104" s="290"/>
      <c r="F104" s="290"/>
      <c r="G104" s="290"/>
      <c r="H104" s="290"/>
      <c r="I104" s="290"/>
      <c r="J104" s="290"/>
      <c r="K104" s="290"/>
      <c r="L104" s="290"/>
      <c r="M104" s="290"/>
      <c r="N104" s="290"/>
      <c r="O104" s="290"/>
      <c r="P104" s="290"/>
      <c r="Q104" s="290"/>
      <c r="R104" s="290"/>
      <c r="S104" s="290"/>
      <c r="T104" s="290"/>
      <c r="U104" s="290"/>
      <c r="V104" s="315"/>
    </row>
    <row r="105" ht="14.75" spans="2:22">
      <c r="B105" s="291"/>
      <c r="C105" s="292"/>
      <c r="D105" s="292"/>
      <c r="E105" s="308"/>
      <c r="F105" s="308"/>
      <c r="G105" s="308"/>
      <c r="H105" s="308"/>
      <c r="I105" s="308"/>
      <c r="J105" s="308"/>
      <c r="K105" s="308"/>
      <c r="L105" s="308"/>
      <c r="M105" s="308"/>
      <c r="N105" s="308"/>
      <c r="O105" s="308"/>
      <c r="P105" s="308"/>
      <c r="Q105" s="308"/>
      <c r="R105" s="308"/>
      <c r="S105" s="308"/>
      <c r="T105" s="308"/>
      <c r="U105" s="308"/>
      <c r="V105" s="308"/>
    </row>
    <row r="106" ht="14.75" spans="2:22">
      <c r="B106" s="291"/>
      <c r="C106" s="292"/>
      <c r="D106" s="292"/>
      <c r="E106" s="308"/>
      <c r="F106" s="308"/>
      <c r="G106" s="308"/>
      <c r="H106" s="308"/>
      <c r="I106" s="308"/>
      <c r="J106" s="308"/>
      <c r="K106" s="308"/>
      <c r="L106" s="308"/>
      <c r="M106" s="308"/>
      <c r="N106" s="308"/>
      <c r="O106" s="308"/>
      <c r="P106" s="308"/>
      <c r="Q106" s="308"/>
      <c r="R106" s="308"/>
      <c r="S106" s="308"/>
      <c r="T106" s="308"/>
      <c r="U106" s="308"/>
      <c r="V106" s="308"/>
    </row>
    <row r="107" ht="14.75" spans="2:22">
      <c r="B107" s="291"/>
      <c r="C107" s="292"/>
      <c r="D107" s="292"/>
      <c r="E107" s="308"/>
      <c r="F107" s="308"/>
      <c r="G107" s="308"/>
      <c r="H107" s="308"/>
      <c r="I107" s="308"/>
      <c r="J107" s="308"/>
      <c r="K107" s="308"/>
      <c r="L107" s="308"/>
      <c r="M107" s="308"/>
      <c r="N107" s="308"/>
      <c r="O107" s="308"/>
      <c r="P107" s="308"/>
      <c r="Q107" s="308"/>
      <c r="R107" s="308"/>
      <c r="S107" s="308"/>
      <c r="T107" s="308"/>
      <c r="U107" s="308"/>
      <c r="V107" s="308"/>
    </row>
    <row r="108" ht="14.75" spans="2:22">
      <c r="B108" s="291"/>
      <c r="C108" s="292"/>
      <c r="D108" s="292"/>
      <c r="E108" s="308"/>
      <c r="F108" s="308"/>
      <c r="G108" s="308"/>
      <c r="H108" s="308"/>
      <c r="I108" s="308"/>
      <c r="J108" s="308"/>
      <c r="K108" s="308"/>
      <c r="L108" s="308"/>
      <c r="M108" s="308"/>
      <c r="N108" s="308"/>
      <c r="O108" s="308"/>
      <c r="P108" s="308"/>
      <c r="Q108" s="308"/>
      <c r="R108" s="308"/>
      <c r="S108" s="308"/>
      <c r="T108" s="308"/>
      <c r="U108" s="308"/>
      <c r="V108" s="308"/>
    </row>
    <row r="109" ht="14.75" spans="2:22">
      <c r="B109" s="291"/>
      <c r="C109" s="292"/>
      <c r="D109" s="292"/>
      <c r="E109" s="308"/>
      <c r="F109" s="308"/>
      <c r="G109" s="308"/>
      <c r="H109" s="308"/>
      <c r="I109" s="308"/>
      <c r="J109" s="308"/>
      <c r="K109" s="308"/>
      <c r="L109" s="308"/>
      <c r="M109" s="308"/>
      <c r="N109" s="308"/>
      <c r="O109" s="308"/>
      <c r="P109" s="308"/>
      <c r="Q109" s="308"/>
      <c r="R109" s="308"/>
      <c r="S109" s="308"/>
      <c r="T109" s="308"/>
      <c r="U109" s="308"/>
      <c r="V109" s="308"/>
    </row>
    <row r="110" ht="14.75" spans="2:22">
      <c r="B110" s="291"/>
      <c r="C110" s="292"/>
      <c r="D110" s="292"/>
      <c r="E110" s="308"/>
      <c r="F110" s="308"/>
      <c r="G110" s="308"/>
      <c r="H110" s="308"/>
      <c r="I110" s="308"/>
      <c r="J110" s="308"/>
      <c r="K110" s="308"/>
      <c r="L110" s="308"/>
      <c r="M110" s="308"/>
      <c r="N110" s="308"/>
      <c r="O110" s="308"/>
      <c r="P110" s="308"/>
      <c r="Q110" s="308"/>
      <c r="R110" s="308"/>
      <c r="S110" s="308"/>
      <c r="T110" s="308"/>
      <c r="U110" s="308"/>
      <c r="V110" s="308"/>
    </row>
    <row r="111" ht="14.75" spans="2:22">
      <c r="B111" s="291"/>
      <c r="C111" s="292"/>
      <c r="D111" s="292"/>
      <c r="E111" s="308"/>
      <c r="F111" s="308"/>
      <c r="G111" s="308"/>
      <c r="H111" s="308"/>
      <c r="I111" s="308"/>
      <c r="J111" s="308"/>
      <c r="K111" s="308"/>
      <c r="L111" s="308"/>
      <c r="M111" s="308"/>
      <c r="N111" s="308"/>
      <c r="O111" s="308"/>
      <c r="P111" s="308"/>
      <c r="Q111" s="308"/>
      <c r="R111" s="308"/>
      <c r="S111" s="308"/>
      <c r="T111" s="308"/>
      <c r="U111" s="308"/>
      <c r="V111" s="308"/>
    </row>
    <row r="112" ht="14.75" spans="2:22">
      <c r="B112" s="289" t="s">
        <v>1297</v>
      </c>
      <c r="C112" s="290"/>
      <c r="D112" s="290"/>
      <c r="E112" s="290"/>
      <c r="F112" s="290"/>
      <c r="G112" s="290"/>
      <c r="H112" s="290"/>
      <c r="I112" s="290"/>
      <c r="J112" s="290"/>
      <c r="K112" s="290"/>
      <c r="L112" s="290"/>
      <c r="M112" s="290"/>
      <c r="N112" s="290"/>
      <c r="O112" s="290"/>
      <c r="P112" s="290"/>
      <c r="Q112" s="290"/>
      <c r="R112" s="290"/>
      <c r="S112" s="290"/>
      <c r="T112" s="290"/>
      <c r="U112" s="290"/>
      <c r="V112" s="315"/>
    </row>
    <row r="113" ht="14.75" spans="2:22">
      <c r="B113" s="291"/>
      <c r="C113" s="292"/>
      <c r="D113" s="292"/>
      <c r="E113" s="308"/>
      <c r="F113" s="308"/>
      <c r="G113" s="308"/>
      <c r="H113" s="308"/>
      <c r="I113" s="308"/>
      <c r="J113" s="308"/>
      <c r="K113" s="308"/>
      <c r="L113" s="308"/>
      <c r="M113" s="308"/>
      <c r="N113" s="308"/>
      <c r="O113" s="308"/>
      <c r="P113" s="308"/>
      <c r="Q113" s="308"/>
      <c r="R113" s="308"/>
      <c r="S113" s="308"/>
      <c r="T113" s="308"/>
      <c r="U113" s="308"/>
      <c r="V113" s="308"/>
    </row>
    <row r="114" ht="14.75" spans="2:22">
      <c r="B114" s="291"/>
      <c r="C114" s="292"/>
      <c r="D114" s="292"/>
      <c r="E114" s="308"/>
      <c r="F114" s="308"/>
      <c r="G114" s="308"/>
      <c r="H114" s="308"/>
      <c r="I114" s="308"/>
      <c r="J114" s="308"/>
      <c r="K114" s="308"/>
      <c r="L114" s="308"/>
      <c r="M114" s="308"/>
      <c r="N114" s="308"/>
      <c r="O114" s="308"/>
      <c r="P114" s="308"/>
      <c r="Q114" s="308"/>
      <c r="R114" s="308"/>
      <c r="S114" s="308"/>
      <c r="T114" s="308"/>
      <c r="U114" s="308"/>
      <c r="V114" s="308"/>
    </row>
    <row r="115" ht="14.75" spans="2:22">
      <c r="B115" s="291"/>
      <c r="C115" s="292"/>
      <c r="D115" s="292"/>
      <c r="E115" s="308"/>
      <c r="F115" s="308"/>
      <c r="G115" s="308"/>
      <c r="H115" s="308"/>
      <c r="I115" s="308"/>
      <c r="J115" s="308"/>
      <c r="K115" s="308"/>
      <c r="L115" s="308"/>
      <c r="M115" s="308"/>
      <c r="N115" s="308"/>
      <c r="O115" s="308"/>
      <c r="P115" s="308"/>
      <c r="Q115" s="308"/>
      <c r="R115" s="308"/>
      <c r="S115" s="308"/>
      <c r="T115" s="308"/>
      <c r="U115" s="308"/>
      <c r="V115" s="308"/>
    </row>
    <row r="116" ht="14.75" spans="2:22">
      <c r="B116" s="291"/>
      <c r="C116" s="292"/>
      <c r="D116" s="292"/>
      <c r="E116" s="308"/>
      <c r="F116" s="308"/>
      <c r="G116" s="308"/>
      <c r="H116" s="308"/>
      <c r="I116" s="308"/>
      <c r="J116" s="308"/>
      <c r="K116" s="308"/>
      <c r="L116" s="308"/>
      <c r="M116" s="308"/>
      <c r="N116" s="308"/>
      <c r="O116" s="308"/>
      <c r="P116" s="308"/>
      <c r="Q116" s="308"/>
      <c r="R116" s="308"/>
      <c r="S116" s="308"/>
      <c r="T116" s="308"/>
      <c r="U116" s="308"/>
      <c r="V116" s="308"/>
    </row>
    <row r="117" ht="14.75" spans="2:22">
      <c r="B117" s="291"/>
      <c r="C117" s="292"/>
      <c r="D117" s="292"/>
      <c r="E117" s="308"/>
      <c r="F117" s="308"/>
      <c r="G117" s="308"/>
      <c r="H117" s="308"/>
      <c r="I117" s="308"/>
      <c r="J117" s="308"/>
      <c r="K117" s="308"/>
      <c r="L117" s="308"/>
      <c r="M117" s="308"/>
      <c r="N117" s="308"/>
      <c r="O117" s="308"/>
      <c r="P117" s="308"/>
      <c r="Q117" s="308"/>
      <c r="R117" s="308"/>
      <c r="S117" s="308"/>
      <c r="T117" s="308"/>
      <c r="U117" s="308"/>
      <c r="V117" s="308"/>
    </row>
    <row r="118" ht="14.75" spans="2:22">
      <c r="B118" s="291"/>
      <c r="C118" s="292"/>
      <c r="D118" s="292"/>
      <c r="E118" s="308"/>
      <c r="F118" s="308"/>
      <c r="G118" s="308"/>
      <c r="H118" s="308"/>
      <c r="I118" s="308"/>
      <c r="J118" s="308"/>
      <c r="K118" s="308"/>
      <c r="L118" s="308"/>
      <c r="M118" s="308"/>
      <c r="N118" s="308"/>
      <c r="O118" s="308"/>
      <c r="P118" s="308"/>
      <c r="Q118" s="308"/>
      <c r="R118" s="308"/>
      <c r="S118" s="308"/>
      <c r="T118" s="308"/>
      <c r="U118" s="308"/>
      <c r="V118" s="308"/>
    </row>
    <row r="119" ht="14.75" spans="2:22">
      <c r="B119" s="291"/>
      <c r="C119" s="292"/>
      <c r="D119" s="292"/>
      <c r="E119" s="308"/>
      <c r="F119" s="308"/>
      <c r="G119" s="308"/>
      <c r="H119" s="308"/>
      <c r="I119" s="308"/>
      <c r="J119" s="308"/>
      <c r="K119" s="308"/>
      <c r="L119" s="308"/>
      <c r="M119" s="308"/>
      <c r="N119" s="308"/>
      <c r="O119" s="308"/>
      <c r="P119" s="308"/>
      <c r="Q119" s="308"/>
      <c r="R119" s="308"/>
      <c r="S119" s="308"/>
      <c r="T119" s="308"/>
      <c r="U119" s="308"/>
      <c r="V119" s="308"/>
    </row>
    <row r="120" ht="14.75" spans="2:22">
      <c r="B120" s="293" t="s">
        <v>1243</v>
      </c>
      <c r="C120" s="294"/>
      <c r="D120" s="295"/>
      <c r="E120" s="308"/>
      <c r="F120" s="308"/>
      <c r="G120" s="308"/>
      <c r="H120" s="308"/>
      <c r="I120" s="308"/>
      <c r="J120" s="308"/>
      <c r="K120" s="308"/>
      <c r="L120" s="308"/>
      <c r="M120" s="308"/>
      <c r="N120" s="308"/>
      <c r="O120" s="308"/>
      <c r="P120" s="308"/>
      <c r="Q120" s="308"/>
      <c r="R120" s="308"/>
      <c r="S120" s="308"/>
      <c r="T120" s="308"/>
      <c r="U120" s="308"/>
      <c r="V120" s="308"/>
    </row>
    <row r="123" spans="1:22">
      <c r="A123" s="3" t="s">
        <v>1298</v>
      </c>
      <c r="B123" s="4" t="s">
        <v>1299</v>
      </c>
      <c r="C123" s="4"/>
      <c r="D123" s="4"/>
      <c r="E123" s="4"/>
      <c r="F123" s="4"/>
      <c r="G123" s="4"/>
      <c r="H123" s="4"/>
      <c r="I123" s="4"/>
      <c r="J123" s="4"/>
      <c r="K123" s="4"/>
      <c r="L123" s="4"/>
      <c r="M123" s="4"/>
      <c r="N123" s="4"/>
      <c r="O123" s="4"/>
      <c r="P123" s="4"/>
      <c r="Q123" s="4"/>
      <c r="R123" s="4"/>
      <c r="S123" s="4"/>
      <c r="T123" s="4"/>
      <c r="U123" s="4"/>
      <c r="V123" s="4"/>
    </row>
    <row r="124" spans="2:2">
      <c r="B124" t="s">
        <v>1300</v>
      </c>
    </row>
    <row r="125" spans="2:2">
      <c r="B125" t="s">
        <v>1301</v>
      </c>
    </row>
    <row r="126" ht="14.75"/>
    <row r="127" ht="14.75" spans="2:22">
      <c r="B127" s="296">
        <v>1</v>
      </c>
      <c r="C127" s="297" t="s">
        <v>1302</v>
      </c>
      <c r="D127" s="298"/>
      <c r="E127" s="298"/>
      <c r="F127" s="298"/>
      <c r="G127" s="298"/>
      <c r="H127" s="298"/>
      <c r="I127" s="298"/>
      <c r="J127" s="298"/>
      <c r="K127" s="298"/>
      <c r="L127" s="298"/>
      <c r="M127" s="298"/>
      <c r="N127" s="298"/>
      <c r="O127" s="298"/>
      <c r="P127" s="298"/>
      <c r="Q127" s="298"/>
      <c r="R127" s="298"/>
      <c r="S127" s="298"/>
      <c r="T127" s="298"/>
      <c r="U127" s="298"/>
      <c r="V127" s="316"/>
    </row>
    <row r="128" ht="14.75" spans="2:22">
      <c r="B128" s="219">
        <v>2</v>
      </c>
      <c r="C128" s="297" t="s">
        <v>1303</v>
      </c>
      <c r="D128" s="298"/>
      <c r="E128" s="298"/>
      <c r="F128" s="298"/>
      <c r="G128" s="298"/>
      <c r="H128" s="298"/>
      <c r="I128" s="298"/>
      <c r="J128" s="298"/>
      <c r="K128" s="298"/>
      <c r="L128" s="298"/>
      <c r="M128" s="298"/>
      <c r="N128" s="298"/>
      <c r="O128" s="298"/>
      <c r="P128" s="298"/>
      <c r="Q128" s="298"/>
      <c r="R128" s="298"/>
      <c r="S128" s="298"/>
      <c r="T128" s="298"/>
      <c r="U128" s="298"/>
      <c r="V128" s="316"/>
    </row>
    <row r="129" ht="14.75" spans="2:22">
      <c r="B129" s="219">
        <v>3</v>
      </c>
      <c r="C129" s="297" t="s">
        <v>1304</v>
      </c>
      <c r="D129" s="298"/>
      <c r="E129" s="298"/>
      <c r="F129" s="298"/>
      <c r="G129" s="298"/>
      <c r="H129" s="298"/>
      <c r="I129" s="298"/>
      <c r="J129" s="298"/>
      <c r="K129" s="298"/>
      <c r="L129" s="298"/>
      <c r="M129" s="298"/>
      <c r="N129" s="298"/>
      <c r="O129" s="298"/>
      <c r="P129" s="298"/>
      <c r="Q129" s="298"/>
      <c r="R129" s="298"/>
      <c r="S129" s="298"/>
      <c r="T129" s="298"/>
      <c r="U129" s="298"/>
      <c r="V129" s="316"/>
    </row>
    <row r="130" ht="14.75" spans="2:22">
      <c r="B130" s="219">
        <v>4</v>
      </c>
      <c r="C130" s="297" t="s">
        <v>1305</v>
      </c>
      <c r="D130" s="298"/>
      <c r="E130" s="298"/>
      <c r="F130" s="298"/>
      <c r="G130" s="298"/>
      <c r="H130" s="298"/>
      <c r="I130" s="298"/>
      <c r="J130" s="298"/>
      <c r="K130" s="298"/>
      <c r="L130" s="298"/>
      <c r="M130" s="298"/>
      <c r="N130" s="298"/>
      <c r="O130" s="298"/>
      <c r="P130" s="298"/>
      <c r="Q130" s="298"/>
      <c r="R130" s="298"/>
      <c r="S130" s="298"/>
      <c r="T130" s="298"/>
      <c r="U130" s="298"/>
      <c r="V130" s="316"/>
    </row>
    <row r="131" ht="14.75" spans="2:22">
      <c r="B131" s="219">
        <v>5</v>
      </c>
      <c r="C131" s="297" t="s">
        <v>1306</v>
      </c>
      <c r="D131" s="298"/>
      <c r="E131" s="298"/>
      <c r="F131" s="298"/>
      <c r="G131" s="298"/>
      <c r="H131" s="298"/>
      <c r="I131" s="298"/>
      <c r="J131" s="298"/>
      <c r="K131" s="298"/>
      <c r="L131" s="298"/>
      <c r="M131" s="298"/>
      <c r="N131" s="298"/>
      <c r="O131" s="298"/>
      <c r="P131" s="298"/>
      <c r="Q131" s="298"/>
      <c r="R131" s="298"/>
      <c r="S131" s="298"/>
      <c r="T131" s="298"/>
      <c r="U131" s="298"/>
      <c r="V131" s="316"/>
    </row>
    <row r="132" ht="14.75" spans="2:22">
      <c r="B132" s="219">
        <v>6</v>
      </c>
      <c r="C132" s="297" t="s">
        <v>1307</v>
      </c>
      <c r="D132" s="298"/>
      <c r="E132" s="298"/>
      <c r="F132" s="298"/>
      <c r="G132" s="298"/>
      <c r="H132" s="298"/>
      <c r="I132" s="298"/>
      <c r="J132" s="298"/>
      <c r="K132" s="298"/>
      <c r="L132" s="298"/>
      <c r="M132" s="298"/>
      <c r="N132" s="298"/>
      <c r="O132" s="298"/>
      <c r="P132" s="298"/>
      <c r="Q132" s="298"/>
      <c r="R132" s="298"/>
      <c r="S132" s="298"/>
      <c r="T132" s="298"/>
      <c r="U132" s="298"/>
      <c r="V132" s="316"/>
    </row>
    <row r="133" ht="14.75" spans="2:22">
      <c r="B133" s="219">
        <v>7</v>
      </c>
      <c r="C133" s="297" t="s">
        <v>1308</v>
      </c>
      <c r="D133" s="298"/>
      <c r="E133" s="298"/>
      <c r="F133" s="298"/>
      <c r="G133" s="298"/>
      <c r="H133" s="298"/>
      <c r="I133" s="298"/>
      <c r="J133" s="298"/>
      <c r="K133" s="298"/>
      <c r="L133" s="298"/>
      <c r="M133" s="298"/>
      <c r="N133" s="298"/>
      <c r="O133" s="298"/>
      <c r="P133" s="298"/>
      <c r="Q133" s="298"/>
      <c r="R133" s="298"/>
      <c r="S133" s="298"/>
      <c r="T133" s="298"/>
      <c r="U133" s="298"/>
      <c r="V133" s="316"/>
    </row>
    <row r="134" ht="14.75" spans="2:22">
      <c r="B134" s="216">
        <v>8</v>
      </c>
      <c r="C134" s="317" t="s">
        <v>1309</v>
      </c>
      <c r="D134" s="318"/>
      <c r="E134" s="318"/>
      <c r="F134" s="318"/>
      <c r="G134" s="318"/>
      <c r="H134" s="318"/>
      <c r="I134" s="318"/>
      <c r="J134" s="318"/>
      <c r="K134" s="318"/>
      <c r="L134" s="318"/>
      <c r="M134" s="318"/>
      <c r="N134" s="318"/>
      <c r="O134" s="318"/>
      <c r="P134" s="318"/>
      <c r="Q134" s="318"/>
      <c r="R134" s="318"/>
      <c r="S134" s="318"/>
      <c r="T134" s="318"/>
      <c r="U134" s="318"/>
      <c r="V134" s="320"/>
    </row>
    <row r="135" ht="14.75" spans="2:22">
      <c r="B135" s="319"/>
      <c r="C135" s="320" t="s">
        <v>1310</v>
      </c>
      <c r="D135" s="297" t="s">
        <v>1203</v>
      </c>
      <c r="E135" s="298"/>
      <c r="F135" s="298"/>
      <c r="G135" s="298"/>
      <c r="H135" s="298"/>
      <c r="I135" s="298"/>
      <c r="J135" s="298"/>
      <c r="K135" s="298"/>
      <c r="L135" s="316"/>
      <c r="M135" s="216" t="s">
        <v>1311</v>
      </c>
      <c r="N135" s="216" t="s">
        <v>373</v>
      </c>
      <c r="V135" s="130"/>
    </row>
    <row r="136" ht="15.8" spans="2:22">
      <c r="B136" s="319"/>
      <c r="C136" s="245"/>
      <c r="D136" s="321" t="s">
        <v>1255</v>
      </c>
      <c r="E136" s="321" t="s">
        <v>1256</v>
      </c>
      <c r="F136" s="321" t="s">
        <v>1257</v>
      </c>
      <c r="G136" s="321" t="s">
        <v>1258</v>
      </c>
      <c r="H136" s="321" t="s">
        <v>1259</v>
      </c>
      <c r="I136" s="321" t="s">
        <v>1260</v>
      </c>
      <c r="J136" s="321" t="s">
        <v>1261</v>
      </c>
      <c r="K136" s="321" t="s">
        <v>1262</v>
      </c>
      <c r="L136" s="321" t="s">
        <v>1263</v>
      </c>
      <c r="M136" s="219"/>
      <c r="N136" s="219"/>
      <c r="V136" s="130"/>
    </row>
    <row r="137" ht="14.75" spans="2:22">
      <c r="B137" s="319"/>
      <c r="C137" s="245"/>
      <c r="D137" s="245"/>
      <c r="E137" s="245"/>
      <c r="F137" s="245"/>
      <c r="G137" s="245"/>
      <c r="H137" s="245"/>
      <c r="I137" s="245"/>
      <c r="J137" s="245"/>
      <c r="K137" s="245"/>
      <c r="L137" s="245"/>
      <c r="M137" s="245"/>
      <c r="N137" s="245"/>
      <c r="V137" s="130"/>
    </row>
    <row r="138" ht="14.75" spans="2:22">
      <c r="B138" s="319"/>
      <c r="C138" s="245"/>
      <c r="D138" s="245"/>
      <c r="E138" s="245"/>
      <c r="F138" s="245"/>
      <c r="G138" s="245"/>
      <c r="H138" s="245"/>
      <c r="I138" s="245"/>
      <c r="J138" s="245"/>
      <c r="K138" s="245"/>
      <c r="L138" s="245"/>
      <c r="M138" s="245"/>
      <c r="N138" s="245"/>
      <c r="V138" s="130"/>
    </row>
    <row r="139" ht="14.75" spans="2:22">
      <c r="B139" s="319"/>
      <c r="C139" s="245"/>
      <c r="D139" s="245"/>
      <c r="E139" s="245"/>
      <c r="F139" s="245"/>
      <c r="G139" s="245"/>
      <c r="H139" s="245"/>
      <c r="I139" s="245"/>
      <c r="J139" s="245"/>
      <c r="K139" s="245"/>
      <c r="L139" s="245"/>
      <c r="M139" s="245"/>
      <c r="N139" s="245"/>
      <c r="V139" s="130"/>
    </row>
    <row r="140" ht="14.75" spans="2:22">
      <c r="B140" s="319"/>
      <c r="C140" s="322" t="s">
        <v>1243</v>
      </c>
      <c r="D140" s="245"/>
      <c r="E140" s="245"/>
      <c r="F140" s="245"/>
      <c r="G140" s="245"/>
      <c r="H140" s="245"/>
      <c r="I140" s="245"/>
      <c r="J140" s="245"/>
      <c r="K140" s="245"/>
      <c r="L140" s="245"/>
      <c r="M140" s="245"/>
      <c r="N140" s="245"/>
      <c r="V140" s="130"/>
    </row>
    <row r="141" ht="14.75" spans="2:22">
      <c r="B141" s="219"/>
      <c r="C141" s="323" t="s">
        <v>1312</v>
      </c>
      <c r="D141" s="324"/>
      <c r="E141" s="324"/>
      <c r="F141" s="324"/>
      <c r="G141" s="324"/>
      <c r="H141" s="324"/>
      <c r="I141" s="324"/>
      <c r="J141" s="324"/>
      <c r="K141" s="324"/>
      <c r="L141" s="324"/>
      <c r="M141" s="324"/>
      <c r="N141" s="324"/>
      <c r="O141" s="324"/>
      <c r="P141" s="324"/>
      <c r="Q141" s="324"/>
      <c r="R141" s="324"/>
      <c r="S141" s="324"/>
      <c r="T141" s="324"/>
      <c r="U141" s="324"/>
      <c r="V141" s="245"/>
    </row>
    <row r="142" spans="2:22">
      <c r="B142" s="216">
        <v>9</v>
      </c>
      <c r="C142" s="317" t="s">
        <v>1313</v>
      </c>
      <c r="D142" s="318"/>
      <c r="E142" s="318"/>
      <c r="F142" s="318"/>
      <c r="G142" s="318"/>
      <c r="H142" s="318"/>
      <c r="I142" s="318"/>
      <c r="J142" s="318"/>
      <c r="K142" s="318"/>
      <c r="L142" s="318"/>
      <c r="M142" s="318"/>
      <c r="N142" s="318"/>
      <c r="O142" s="318"/>
      <c r="P142" s="318"/>
      <c r="Q142" s="318"/>
      <c r="R142" s="318"/>
      <c r="S142" s="318"/>
      <c r="T142" s="318"/>
      <c r="U142" s="318"/>
      <c r="V142" s="320"/>
    </row>
    <row r="143" ht="14.75" spans="2:22">
      <c r="B143" s="219"/>
      <c r="C143" s="323"/>
      <c r="D143" s="324"/>
      <c r="E143" s="324"/>
      <c r="F143" s="324"/>
      <c r="G143" s="324"/>
      <c r="H143" s="324"/>
      <c r="I143" s="324"/>
      <c r="J143" s="324"/>
      <c r="K143" s="324"/>
      <c r="L143" s="324"/>
      <c r="M143" s="324"/>
      <c r="N143" s="324"/>
      <c r="O143" s="324"/>
      <c r="P143" s="324"/>
      <c r="Q143" s="324"/>
      <c r="R143" s="324"/>
      <c r="S143" s="324"/>
      <c r="T143" s="324"/>
      <c r="U143" s="324"/>
      <c r="V143" s="245"/>
    </row>
    <row r="144" ht="14.75" spans="2:22">
      <c r="B144" s="216">
        <v>10</v>
      </c>
      <c r="C144" s="297" t="s">
        <v>1314</v>
      </c>
      <c r="D144" s="298"/>
      <c r="E144" s="298"/>
      <c r="F144" s="298"/>
      <c r="G144" s="298"/>
      <c r="H144" s="298"/>
      <c r="I144" s="298"/>
      <c r="J144" s="298"/>
      <c r="K144" s="298"/>
      <c r="L144" s="298"/>
      <c r="M144" s="298"/>
      <c r="N144" s="298"/>
      <c r="O144" s="298"/>
      <c r="P144" s="298"/>
      <c r="Q144" s="298"/>
      <c r="R144" s="298"/>
      <c r="S144" s="298"/>
      <c r="T144" s="298"/>
      <c r="U144" s="298"/>
      <c r="V144" s="316"/>
    </row>
    <row r="145" ht="14.75" spans="2:22">
      <c r="B145" s="319"/>
      <c r="C145" s="325"/>
      <c r="D145" s="326" t="s">
        <v>1315</v>
      </c>
      <c r="E145" s="342"/>
      <c r="F145" s="342"/>
      <c r="G145" s="342"/>
      <c r="H145" s="342"/>
      <c r="I145" s="342"/>
      <c r="J145" s="342"/>
      <c r="K145" s="342"/>
      <c r="L145" s="342"/>
      <c r="M145" s="342"/>
      <c r="N145" s="342"/>
      <c r="O145" s="342"/>
      <c r="P145" s="342"/>
      <c r="Q145" s="342"/>
      <c r="R145" s="342"/>
      <c r="S145" s="347"/>
      <c r="T145" s="349" t="s">
        <v>1316</v>
      </c>
      <c r="U145" s="351"/>
      <c r="V145" s="325"/>
    </row>
    <row r="146" ht="14.75" spans="2:22">
      <c r="B146" s="319"/>
      <c r="C146" s="327"/>
      <c r="D146" s="326" t="s">
        <v>1317</v>
      </c>
      <c r="E146" s="342"/>
      <c r="F146" s="342"/>
      <c r="G146" s="342"/>
      <c r="H146" s="342"/>
      <c r="I146" s="347"/>
      <c r="J146" s="326" t="s">
        <v>1318</v>
      </c>
      <c r="K146" s="342"/>
      <c r="L146" s="342"/>
      <c r="M146" s="342"/>
      <c r="N146" s="342"/>
      <c r="O146" s="342"/>
      <c r="P146" s="342"/>
      <c r="Q146" s="342"/>
      <c r="R146" s="342"/>
      <c r="S146" s="347"/>
      <c r="T146" s="350"/>
      <c r="U146" s="218"/>
      <c r="V146" s="352" t="s">
        <v>1243</v>
      </c>
    </row>
    <row r="147" ht="14.75" spans="2:22">
      <c r="B147" s="319"/>
      <c r="C147" s="328"/>
      <c r="D147" s="218" t="s">
        <v>1319</v>
      </c>
      <c r="E147" s="218" t="s">
        <v>1320</v>
      </c>
      <c r="F147" s="218" t="s">
        <v>1293</v>
      </c>
      <c r="G147" s="218" t="s">
        <v>1321</v>
      </c>
      <c r="H147" s="218" t="s">
        <v>1322</v>
      </c>
      <c r="I147" s="218" t="s">
        <v>1323</v>
      </c>
      <c r="J147" s="218" t="s">
        <v>1319</v>
      </c>
      <c r="K147" s="218" t="s">
        <v>1320</v>
      </c>
      <c r="L147" s="218" t="s">
        <v>1293</v>
      </c>
      <c r="M147" s="218" t="s">
        <v>1321</v>
      </c>
      <c r="N147" s="218" t="s">
        <v>1322</v>
      </c>
      <c r="O147" s="218" t="s">
        <v>1324</v>
      </c>
      <c r="P147" s="218"/>
      <c r="Q147" s="218"/>
      <c r="R147" s="218" t="s">
        <v>1325</v>
      </c>
      <c r="S147" s="218" t="s">
        <v>1323</v>
      </c>
      <c r="T147" s="218" t="s">
        <v>1326</v>
      </c>
      <c r="U147" s="218" t="s">
        <v>1327</v>
      </c>
      <c r="V147" s="353"/>
    </row>
    <row r="148" ht="14.75" spans="2:22">
      <c r="B148" s="319"/>
      <c r="C148" s="328" t="s">
        <v>1328</v>
      </c>
      <c r="D148" s="328"/>
      <c r="E148" s="328"/>
      <c r="F148" s="328"/>
      <c r="G148" s="328"/>
      <c r="H148" s="328"/>
      <c r="I148" s="328"/>
      <c r="J148" s="328"/>
      <c r="K148" s="328"/>
      <c r="L148" s="328"/>
      <c r="M148" s="328"/>
      <c r="N148" s="328"/>
      <c r="O148" s="328"/>
      <c r="P148" s="328"/>
      <c r="Q148" s="328"/>
      <c r="R148" s="328"/>
      <c r="S148" s="328"/>
      <c r="T148" s="328"/>
      <c r="U148" s="328"/>
      <c r="V148" s="328"/>
    </row>
    <row r="149" ht="14.75" spans="2:22">
      <c r="B149" s="219"/>
      <c r="C149" s="297" t="s">
        <v>1329</v>
      </c>
      <c r="D149" s="298"/>
      <c r="E149" s="298"/>
      <c r="F149" s="298"/>
      <c r="G149" s="298"/>
      <c r="H149" s="298"/>
      <c r="I149" s="298"/>
      <c r="J149" s="298"/>
      <c r="K149" s="298"/>
      <c r="L149" s="298"/>
      <c r="M149" s="298"/>
      <c r="N149" s="298"/>
      <c r="O149" s="298"/>
      <c r="P149" s="298"/>
      <c r="Q149" s="298"/>
      <c r="R149" s="298"/>
      <c r="S149" s="298"/>
      <c r="T149" s="298"/>
      <c r="U149" s="298"/>
      <c r="V149" s="316"/>
    </row>
    <row r="150" spans="2:22">
      <c r="B150" s="216">
        <v>11</v>
      </c>
      <c r="C150" s="317" t="s">
        <v>1330</v>
      </c>
      <c r="D150" s="318"/>
      <c r="E150" s="318"/>
      <c r="F150" s="318"/>
      <c r="G150" s="318"/>
      <c r="H150" s="318"/>
      <c r="I150" s="318"/>
      <c r="J150" s="318"/>
      <c r="K150" s="318"/>
      <c r="L150" s="318"/>
      <c r="M150" s="318"/>
      <c r="N150" s="318"/>
      <c r="O150" s="318"/>
      <c r="P150" s="318"/>
      <c r="Q150" s="318"/>
      <c r="R150" s="318"/>
      <c r="S150" s="318"/>
      <c r="T150" s="318"/>
      <c r="U150" s="318"/>
      <c r="V150" s="320"/>
    </row>
    <row r="151" ht="14.75" spans="2:22">
      <c r="B151" s="219"/>
      <c r="C151" s="323" t="s">
        <v>1331</v>
      </c>
      <c r="D151" s="324"/>
      <c r="E151" s="324"/>
      <c r="F151" s="324"/>
      <c r="G151" s="324"/>
      <c r="H151" s="324"/>
      <c r="I151" s="324"/>
      <c r="J151" s="324"/>
      <c r="K151" s="324"/>
      <c r="L151" s="324"/>
      <c r="M151" s="324"/>
      <c r="N151" s="324"/>
      <c r="O151" s="324"/>
      <c r="P151" s="324"/>
      <c r="Q151" s="324"/>
      <c r="R151" s="324"/>
      <c r="S151" s="324"/>
      <c r="T151" s="324"/>
      <c r="U151" s="324"/>
      <c r="V151" s="245"/>
    </row>
    <row r="152" ht="14.75" spans="2:22">
      <c r="B152" s="219">
        <v>12</v>
      </c>
      <c r="C152" s="297" t="s">
        <v>1332</v>
      </c>
      <c r="D152" s="298"/>
      <c r="E152" s="298"/>
      <c r="F152" s="298"/>
      <c r="G152" s="298"/>
      <c r="H152" s="298"/>
      <c r="I152" s="298"/>
      <c r="J152" s="298"/>
      <c r="K152" s="298"/>
      <c r="L152" s="298"/>
      <c r="M152" s="298"/>
      <c r="N152" s="298"/>
      <c r="O152" s="298"/>
      <c r="P152" s="298"/>
      <c r="Q152" s="298"/>
      <c r="R152" s="298"/>
      <c r="S152" s="298"/>
      <c r="T152" s="298"/>
      <c r="U152" s="298"/>
      <c r="V152" s="316"/>
    </row>
    <row r="155" spans="1:17">
      <c r="A155" s="3" t="s">
        <v>1333</v>
      </c>
      <c r="B155" s="4" t="s">
        <v>1334</v>
      </c>
      <c r="C155" s="4"/>
      <c r="D155" s="4"/>
      <c r="E155" s="4"/>
      <c r="F155" s="4"/>
      <c r="G155" s="4"/>
      <c r="H155" s="4"/>
      <c r="I155" s="4"/>
      <c r="J155" s="4"/>
      <c r="K155" s="4"/>
      <c r="L155" s="4"/>
      <c r="M155" s="4"/>
      <c r="N155" s="4"/>
      <c r="O155" s="4"/>
      <c r="P155" s="4"/>
      <c r="Q155" s="4"/>
    </row>
    <row r="156" spans="2:2">
      <c r="B156" s="6" t="s">
        <v>1335</v>
      </c>
    </row>
    <row r="157" ht="14.75"/>
    <row r="158" ht="20.75" spans="2:6">
      <c r="B158" s="329" t="s">
        <v>1336</v>
      </c>
      <c r="C158" s="330" t="s">
        <v>1337</v>
      </c>
      <c r="D158" s="331"/>
      <c r="E158" s="331"/>
      <c r="F158" s="343"/>
    </row>
    <row r="159" ht="14.75" spans="2:6">
      <c r="B159" s="332" t="s">
        <v>1338</v>
      </c>
      <c r="C159" s="333"/>
      <c r="D159" s="334"/>
      <c r="E159" s="334"/>
      <c r="F159" s="344"/>
    </row>
    <row r="160" ht="14.75" spans="2:6">
      <c r="B160" s="332" t="s">
        <v>1339</v>
      </c>
      <c r="C160" s="333"/>
      <c r="D160" s="334"/>
      <c r="E160" s="334"/>
      <c r="F160" s="344"/>
    </row>
    <row r="161" ht="14.75" spans="2:6">
      <c r="B161" s="332" t="s">
        <v>1340</v>
      </c>
      <c r="C161" s="333"/>
      <c r="D161" s="334"/>
      <c r="E161" s="334"/>
      <c r="F161" s="344"/>
    </row>
    <row r="162" ht="14.75" spans="2:6">
      <c r="B162" s="332" t="s">
        <v>1341</v>
      </c>
      <c r="C162" s="333"/>
      <c r="D162" s="334"/>
      <c r="E162" s="334"/>
      <c r="F162" s="344"/>
    </row>
    <row r="163" ht="20.75" spans="2:6">
      <c r="B163" s="332" t="s">
        <v>1342</v>
      </c>
      <c r="C163" s="333"/>
      <c r="D163" s="334"/>
      <c r="E163" s="334"/>
      <c r="F163" s="344"/>
    </row>
    <row r="164" ht="20.75" spans="2:6">
      <c r="B164" s="332" t="s">
        <v>1343</v>
      </c>
      <c r="C164" s="333"/>
      <c r="D164" s="334"/>
      <c r="E164" s="334"/>
      <c r="F164" s="344"/>
    </row>
    <row r="165" ht="14.75" spans="2:6">
      <c r="B165" s="332" t="s">
        <v>1344</v>
      </c>
      <c r="C165" s="333"/>
      <c r="D165" s="334"/>
      <c r="E165" s="334"/>
      <c r="F165" s="344"/>
    </row>
    <row r="166" ht="14.75" spans="2:6">
      <c r="B166" s="332" t="s">
        <v>1345</v>
      </c>
      <c r="C166" s="335"/>
      <c r="D166" s="336"/>
      <c r="E166" s="336"/>
      <c r="F166" s="345"/>
    </row>
    <row r="169" ht="43" customHeight="1" spans="1:17">
      <c r="A169" s="15" t="s">
        <v>1346</v>
      </c>
      <c r="B169" s="337" t="s">
        <v>1347</v>
      </c>
      <c r="C169" s="337"/>
      <c r="D169" s="337"/>
      <c r="E169" s="337"/>
      <c r="F169" s="337"/>
      <c r="G169" s="337"/>
      <c r="H169" s="337"/>
      <c r="I169" s="337"/>
      <c r="J169" s="337"/>
      <c r="K169" s="337"/>
      <c r="L169" s="337"/>
      <c r="M169" s="337"/>
      <c r="N169" s="337"/>
      <c r="O169" s="337"/>
      <c r="P169" s="337"/>
      <c r="Q169" s="337"/>
    </row>
    <row r="170" spans="2:2">
      <c r="B170" s="338" t="s">
        <v>1348</v>
      </c>
    </row>
    <row r="171" ht="14.75"/>
    <row r="172" ht="52" customHeight="1" spans="2:6">
      <c r="B172" s="329" t="s">
        <v>1349</v>
      </c>
      <c r="C172" s="330" t="s">
        <v>1337</v>
      </c>
      <c r="D172" s="331"/>
      <c r="E172" s="331"/>
      <c r="F172" s="343"/>
    </row>
    <row r="173" ht="14.75" spans="2:6">
      <c r="B173" s="332" t="s">
        <v>1350</v>
      </c>
      <c r="C173" s="339"/>
      <c r="D173" s="340"/>
      <c r="E173" s="340"/>
      <c r="F173" s="346"/>
    </row>
    <row r="174" ht="14.75" spans="2:6">
      <c r="B174" s="332" t="s">
        <v>1351</v>
      </c>
      <c r="C174" s="339"/>
      <c r="D174" s="340"/>
      <c r="E174" s="340"/>
      <c r="F174" s="346"/>
    </row>
    <row r="175" ht="14.75" spans="2:6">
      <c r="B175" s="332" t="s">
        <v>1352</v>
      </c>
      <c r="C175" s="339"/>
      <c r="D175" s="340"/>
      <c r="E175" s="340"/>
      <c r="F175" s="346"/>
    </row>
    <row r="176" ht="14.75" spans="2:6">
      <c r="B176" s="332" t="s">
        <v>1353</v>
      </c>
      <c r="C176" s="339"/>
      <c r="D176" s="340"/>
      <c r="E176" s="340"/>
      <c r="F176" s="346"/>
    </row>
    <row r="177" ht="14.75" spans="2:6">
      <c r="B177" s="332" t="s">
        <v>1354</v>
      </c>
      <c r="C177" s="339"/>
      <c r="D177" s="340"/>
      <c r="E177" s="340"/>
      <c r="F177" s="346"/>
    </row>
    <row r="178" ht="14.75" spans="2:12">
      <c r="B178" s="332" t="s">
        <v>1355</v>
      </c>
      <c r="C178" s="339"/>
      <c r="D178" s="340"/>
      <c r="E178" s="340"/>
      <c r="F178" s="346"/>
      <c r="I178" s="348"/>
      <c r="J178" s="348"/>
      <c r="K178" s="348"/>
      <c r="L178" s="348"/>
    </row>
    <row r="179" ht="20.75" spans="2:6">
      <c r="B179" s="332" t="s">
        <v>1356</v>
      </c>
      <c r="C179" s="339"/>
      <c r="D179" s="340"/>
      <c r="E179" s="340"/>
      <c r="F179" s="346"/>
    </row>
    <row r="180" ht="14.75" spans="2:6">
      <c r="B180" s="332" t="s">
        <v>1357</v>
      </c>
      <c r="C180" s="339"/>
      <c r="D180" s="340"/>
      <c r="E180" s="340"/>
      <c r="F180" s="346"/>
    </row>
    <row r="181" ht="14.75" spans="2:6">
      <c r="B181" s="332" t="s">
        <v>1358</v>
      </c>
      <c r="C181" s="339"/>
      <c r="D181" s="340"/>
      <c r="E181" s="340"/>
      <c r="F181" s="346"/>
    </row>
    <row r="182" ht="20.75" spans="2:6">
      <c r="B182" s="332" t="s">
        <v>1359</v>
      </c>
      <c r="C182" s="339"/>
      <c r="D182" s="340"/>
      <c r="E182" s="340"/>
      <c r="F182" s="346"/>
    </row>
    <row r="183" ht="20.75" spans="2:6">
      <c r="B183" s="332" t="s">
        <v>1360</v>
      </c>
      <c r="C183" s="339"/>
      <c r="D183" s="340"/>
      <c r="E183" s="340"/>
      <c r="F183" s="346"/>
    </row>
    <row r="185" spans="2:2">
      <c r="B185" t="s">
        <v>1361</v>
      </c>
    </row>
    <row r="187" spans="2:2">
      <c r="B187" t="s">
        <v>1362</v>
      </c>
    </row>
    <row r="188" ht="14.75"/>
    <row r="189" ht="48.75" spans="2:4">
      <c r="B189" s="341" t="s">
        <v>1363</v>
      </c>
      <c r="C189" s="142" t="s">
        <v>1364</v>
      </c>
      <c r="D189" s="142" t="s">
        <v>1365</v>
      </c>
    </row>
    <row r="190" ht="20" customHeight="1" spans="2:4">
      <c r="B190" s="40" t="s">
        <v>1366</v>
      </c>
      <c r="C190" s="111"/>
      <c r="D190" s="111"/>
    </row>
    <row r="191" ht="27" customHeight="1" spans="2:4">
      <c r="B191" s="40" t="s">
        <v>1367</v>
      </c>
      <c r="C191" s="111"/>
      <c r="D191" s="111"/>
    </row>
    <row r="192" ht="29" customHeight="1" spans="2:4">
      <c r="B192" s="40" t="s">
        <v>1368</v>
      </c>
      <c r="C192" s="111"/>
      <c r="D192" s="111"/>
    </row>
    <row r="195" ht="35" customHeight="1" spans="1:20">
      <c r="A195" s="15" t="s">
        <v>1369</v>
      </c>
      <c r="B195" s="354" t="s">
        <v>1370</v>
      </c>
      <c r="C195" s="354"/>
      <c r="D195" s="354"/>
      <c r="E195" s="354"/>
      <c r="F195" s="354"/>
      <c r="G195" s="354"/>
      <c r="H195" s="354"/>
      <c r="I195" s="354"/>
      <c r="J195" s="354"/>
      <c r="K195" s="354"/>
      <c r="L195" s="354"/>
      <c r="M195" s="354"/>
      <c r="N195" s="354"/>
      <c r="O195" s="354"/>
      <c r="P195" s="354"/>
      <c r="Q195" s="354"/>
      <c r="R195" s="354"/>
      <c r="S195" s="354"/>
      <c r="T195" s="354"/>
    </row>
    <row r="197" ht="28" customHeight="1" spans="2:6">
      <c r="B197" s="178" t="s">
        <v>1371</v>
      </c>
      <c r="C197" s="178"/>
      <c r="D197" s="178"/>
      <c r="E197" s="178"/>
      <c r="F197" s="178"/>
    </row>
    <row r="198" ht="14.75" spans="2:2">
      <c r="B198" s="355"/>
    </row>
    <row r="199" ht="29" customHeight="1" spans="2:8">
      <c r="B199" s="341" t="s">
        <v>96</v>
      </c>
      <c r="C199" s="142" t="s">
        <v>1372</v>
      </c>
      <c r="D199" s="142" t="s">
        <v>1373</v>
      </c>
      <c r="E199" s="141" t="s">
        <v>1374</v>
      </c>
      <c r="F199" s="142"/>
      <c r="G199" s="141" t="s">
        <v>1375</v>
      </c>
      <c r="H199" s="142"/>
    </row>
    <row r="200" spans="2:8">
      <c r="B200" s="183"/>
      <c r="C200" s="183"/>
      <c r="D200" s="183"/>
      <c r="E200" s="358"/>
      <c r="F200" s="359"/>
      <c r="G200" s="356"/>
      <c r="H200" s="360"/>
    </row>
    <row r="201" ht="7" customHeight="1" spans="2:8">
      <c r="B201" s="110"/>
      <c r="C201" s="110"/>
      <c r="D201" s="110"/>
      <c r="E201" s="260"/>
      <c r="F201" s="41"/>
      <c r="G201" s="357"/>
      <c r="H201" s="111"/>
    </row>
    <row r="202" spans="2:8">
      <c r="B202" s="183"/>
      <c r="C202" s="183"/>
      <c r="D202" s="183"/>
      <c r="E202" s="358"/>
      <c r="F202" s="359"/>
      <c r="G202" s="356"/>
      <c r="H202" s="360"/>
    </row>
    <row r="203" ht="7" customHeight="1" spans="2:8">
      <c r="B203" s="110"/>
      <c r="C203" s="110"/>
      <c r="D203" s="110"/>
      <c r="E203" s="260"/>
      <c r="F203" s="41"/>
      <c r="G203" s="357"/>
      <c r="H203" s="111"/>
    </row>
    <row r="204" spans="2:8">
      <c r="B204" s="7"/>
      <c r="C204" s="7"/>
      <c r="D204" s="7"/>
      <c r="E204" s="67"/>
      <c r="F204" s="67"/>
      <c r="G204" s="7"/>
      <c r="H204" s="7"/>
    </row>
    <row r="206" ht="15" customHeight="1" spans="1:19">
      <c r="A206" s="3" t="s">
        <v>1376</v>
      </c>
      <c r="B206" s="4" t="s">
        <v>1377</v>
      </c>
      <c r="C206" s="4"/>
      <c r="D206" s="4"/>
      <c r="E206" s="4"/>
      <c r="F206" s="4"/>
      <c r="G206" s="4"/>
      <c r="H206" s="4"/>
      <c r="I206" s="4"/>
      <c r="J206" s="4"/>
      <c r="K206" s="4"/>
      <c r="L206" s="4"/>
      <c r="M206" s="4"/>
      <c r="N206" s="4"/>
      <c r="O206" s="4"/>
      <c r="P206" s="4"/>
      <c r="Q206" s="4"/>
      <c r="R206" s="4"/>
      <c r="S206" s="4"/>
    </row>
    <row r="207" spans="2:2">
      <c r="B207" t="s">
        <v>1378</v>
      </c>
    </row>
    <row r="208" ht="14.75"/>
    <row r="209" ht="14.75" spans="2:6">
      <c r="B209" s="341" t="s">
        <v>96</v>
      </c>
      <c r="C209" s="141" t="s">
        <v>1379</v>
      </c>
      <c r="D209" s="142"/>
      <c r="E209" s="141" t="s">
        <v>1328</v>
      </c>
      <c r="F209" s="142"/>
    </row>
    <row r="210" ht="14.75" spans="2:6">
      <c r="B210" s="356"/>
      <c r="C210" s="112"/>
      <c r="D210" s="227"/>
      <c r="E210" s="356"/>
      <c r="F210" s="360"/>
    </row>
    <row r="211" ht="14.75" spans="2:6">
      <c r="B211" s="112"/>
      <c r="C211" s="357"/>
      <c r="D211" s="111"/>
      <c r="E211" s="112"/>
      <c r="F211" s="227"/>
    </row>
    <row r="214" ht="32" customHeight="1" spans="1:19">
      <c r="A214" s="15" t="s">
        <v>1380</v>
      </c>
      <c r="B214" s="16" t="s">
        <v>1381</v>
      </c>
      <c r="C214" s="16"/>
      <c r="D214" s="16"/>
      <c r="E214" s="16"/>
      <c r="F214" s="16"/>
      <c r="G214" s="16"/>
      <c r="H214" s="16"/>
      <c r="I214" s="16"/>
      <c r="J214" s="16"/>
      <c r="K214" s="16"/>
      <c r="L214" s="16"/>
      <c r="M214" s="16"/>
      <c r="N214" s="16"/>
      <c r="O214" s="16"/>
      <c r="P214" s="16"/>
      <c r="Q214" s="16"/>
      <c r="R214" s="16"/>
      <c r="S214" s="16"/>
    </row>
    <row r="215" spans="2:2">
      <c r="B215" t="s">
        <v>1382</v>
      </c>
    </row>
    <row r="216" ht="14.75"/>
    <row r="217" ht="14.75" spans="2:6">
      <c r="B217" s="341" t="s">
        <v>96</v>
      </c>
      <c r="C217" s="141" t="s">
        <v>1379</v>
      </c>
      <c r="D217" s="142"/>
      <c r="E217" s="141" t="s">
        <v>1328</v>
      </c>
      <c r="F217" s="142"/>
    </row>
    <row r="218" ht="14.75" spans="2:6">
      <c r="B218" s="356"/>
      <c r="C218" s="112"/>
      <c r="D218" s="227"/>
      <c r="E218" s="356"/>
      <c r="F218" s="360"/>
    </row>
    <row r="219" ht="14.75" spans="2:6">
      <c r="B219" s="112"/>
      <c r="C219" s="357"/>
      <c r="D219" s="111"/>
      <c r="E219" s="112"/>
      <c r="F219" s="227"/>
    </row>
  </sheetData>
  <mergeCells count="132">
    <mergeCell ref="C24:F24"/>
    <mergeCell ref="B38:I38"/>
    <mergeCell ref="B40:D40"/>
    <mergeCell ref="B41:D41"/>
    <mergeCell ref="B42:D42"/>
    <mergeCell ref="B43:D43"/>
    <mergeCell ref="C46:E46"/>
    <mergeCell ref="F46:G46"/>
    <mergeCell ref="H46:I46"/>
    <mergeCell ref="C47:E47"/>
    <mergeCell ref="F47:G47"/>
    <mergeCell ref="C48:E48"/>
    <mergeCell ref="F48:G48"/>
    <mergeCell ref="B54:D54"/>
    <mergeCell ref="B55:D55"/>
    <mergeCell ref="B56:D56"/>
    <mergeCell ref="B57:D57"/>
    <mergeCell ref="B66:N66"/>
    <mergeCell ref="B67:H67"/>
    <mergeCell ref="B76:O76"/>
    <mergeCell ref="B77:T77"/>
    <mergeCell ref="F78:N78"/>
    <mergeCell ref="B84:O84"/>
    <mergeCell ref="B88:O88"/>
    <mergeCell ref="E91:V91"/>
    <mergeCell ref="E92:J92"/>
    <mergeCell ref="K92:Q92"/>
    <mergeCell ref="R92:V92"/>
    <mergeCell ref="B96:V96"/>
    <mergeCell ref="B104:V104"/>
    <mergeCell ref="B112:V112"/>
    <mergeCell ref="B120:D120"/>
    <mergeCell ref="B123:V123"/>
    <mergeCell ref="C127:V127"/>
    <mergeCell ref="C128:V128"/>
    <mergeCell ref="C129:V129"/>
    <mergeCell ref="C130:V130"/>
    <mergeCell ref="C131:V131"/>
    <mergeCell ref="C132:V132"/>
    <mergeCell ref="C133:V133"/>
    <mergeCell ref="C134:V134"/>
    <mergeCell ref="D135:L135"/>
    <mergeCell ref="C141:V141"/>
    <mergeCell ref="C144:V144"/>
    <mergeCell ref="D145:S145"/>
    <mergeCell ref="D146:I146"/>
    <mergeCell ref="J146:S146"/>
    <mergeCell ref="C149:V149"/>
    <mergeCell ref="C150:V150"/>
    <mergeCell ref="C151:V151"/>
    <mergeCell ref="C152:V152"/>
    <mergeCell ref="B155:O155"/>
    <mergeCell ref="C158:F158"/>
    <mergeCell ref="C159:F159"/>
    <mergeCell ref="C160:F160"/>
    <mergeCell ref="C161:F161"/>
    <mergeCell ref="C162:F162"/>
    <mergeCell ref="C163:F163"/>
    <mergeCell ref="C164:F164"/>
    <mergeCell ref="C165:F165"/>
    <mergeCell ref="C166:F166"/>
    <mergeCell ref="B169:O169"/>
    <mergeCell ref="C172:F172"/>
    <mergeCell ref="C173:F173"/>
    <mergeCell ref="C174:F174"/>
    <mergeCell ref="C175:F175"/>
    <mergeCell ref="C176:F176"/>
    <mergeCell ref="C177:F177"/>
    <mergeCell ref="C178:F178"/>
    <mergeCell ref="I178:L178"/>
    <mergeCell ref="C179:F179"/>
    <mergeCell ref="C180:F180"/>
    <mergeCell ref="C181:F181"/>
    <mergeCell ref="C182:F182"/>
    <mergeCell ref="C183:F183"/>
    <mergeCell ref="B195:T195"/>
    <mergeCell ref="B197:F197"/>
    <mergeCell ref="E199:F199"/>
    <mergeCell ref="G199:H199"/>
    <mergeCell ref="B206:S206"/>
    <mergeCell ref="C209:D209"/>
    <mergeCell ref="E209:F209"/>
    <mergeCell ref="C210:D210"/>
    <mergeCell ref="E210:F210"/>
    <mergeCell ref="C211:D211"/>
    <mergeCell ref="E211:F211"/>
    <mergeCell ref="B214:S214"/>
    <mergeCell ref="C217:D217"/>
    <mergeCell ref="E217:F217"/>
    <mergeCell ref="C218:D218"/>
    <mergeCell ref="E218:F218"/>
    <mergeCell ref="C219:D219"/>
    <mergeCell ref="E219:F219"/>
    <mergeCell ref="B6:B9"/>
    <mergeCell ref="B24:B25"/>
    <mergeCell ref="B78:B79"/>
    <mergeCell ref="B91:B95"/>
    <mergeCell ref="B134:B141"/>
    <mergeCell ref="B142:B143"/>
    <mergeCell ref="B144:B149"/>
    <mergeCell ref="B150:B151"/>
    <mergeCell ref="B200:B201"/>
    <mergeCell ref="B202:B203"/>
    <mergeCell ref="C6:C9"/>
    <mergeCell ref="C78:C79"/>
    <mergeCell ref="C91:C95"/>
    <mergeCell ref="C135:C136"/>
    <mergeCell ref="C145:C147"/>
    <mergeCell ref="C200:C201"/>
    <mergeCell ref="C202:C203"/>
    <mergeCell ref="D6:D9"/>
    <mergeCell ref="D78:D79"/>
    <mergeCell ref="D91:D95"/>
    <mergeCell ref="D200:D201"/>
    <mergeCell ref="D202:D203"/>
    <mergeCell ref="E6:E9"/>
    <mergeCell ref="F6:F9"/>
    <mergeCell ref="G6:G9"/>
    <mergeCell ref="H6:H9"/>
    <mergeCell ref="I6:I9"/>
    <mergeCell ref="J6:J9"/>
    <mergeCell ref="K6:K9"/>
    <mergeCell ref="M135:M136"/>
    <mergeCell ref="N135:N136"/>
    <mergeCell ref="R78:R79"/>
    <mergeCell ref="S78:S79"/>
    <mergeCell ref="C142:V143"/>
    <mergeCell ref="T145:U146"/>
    <mergeCell ref="E202:F203"/>
    <mergeCell ref="G202:H203"/>
    <mergeCell ref="E200:F201"/>
    <mergeCell ref="G200:H201"/>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15</vt:i4>
      </vt:variant>
    </vt:vector>
  </HeadingPairs>
  <TitlesOfParts>
    <vt:vector size="15" baseType="lpstr">
      <vt:lpstr>A. RUBRIC STANDARDS</vt:lpstr>
      <vt:lpstr>B. MATRIX</vt:lpstr>
      <vt:lpstr>C. MANDATORY </vt:lpstr>
      <vt:lpstr>D. PROV ACC</vt:lpstr>
      <vt:lpstr>SIGNIFICANT</vt:lpstr>
      <vt:lpstr>E. FULL ACC</vt:lpstr>
      <vt:lpstr>Sheet1</vt:lpstr>
      <vt:lpstr>F. Database Template</vt:lpstr>
      <vt:lpstr>Area 1</vt:lpstr>
      <vt:lpstr>Area 2</vt:lpstr>
      <vt:lpstr>Area 3</vt:lpstr>
      <vt:lpstr>Area 4</vt:lpstr>
      <vt:lpstr>Area 5</vt:lpstr>
      <vt:lpstr>Area 6</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Azizi</dc:creator>
  <cp:lastModifiedBy>Ili Mukhtar</cp:lastModifiedBy>
  <dcterms:created xsi:type="dcterms:W3CDTF">2019-11-07T05:18:00Z</dcterms:created>
  <cp:lastPrinted>2022-12-14T06:54:00Z</cp:lastPrinted>
  <dcterms:modified xsi:type="dcterms:W3CDTF">2024-06-20T18:26:04Z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1033-5.6.0.8082</vt:lpwstr>
  </property>
</Properties>
</file>