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ilimaz/Documents/ACC &amp; GLOB/2023/JKTAP/JKTAP 2024/JKTAP Bil6_2024_7November2024/Let to MPM/KC v2/"/>
    </mc:Choice>
  </mc:AlternateContent>
  <xr:revisionPtr revIDLastSave="0" documentId="13_ncr:1_{51B36082-9178-F74F-A548-5BD92CDD1164}" xr6:coauthVersionLast="47" xr6:coauthVersionMax="47" xr10:uidLastSave="{00000000-0000-0000-0000-000000000000}"/>
  <bookViews>
    <workbookView xWindow="0" yWindow="500" windowWidth="28800" windowHeight="16120" xr2:uid="{00000000-000D-0000-FFFF-FFFF00000000}"/>
  </bookViews>
  <sheets>
    <sheet name="Full Rubrics" sheetId="1" r:id="rId1"/>
    <sheet name="SIGNIFICANT" sheetId="2" state="hidden" r:id="rId2"/>
    <sheet name="Mandatory Criteria" sheetId="3" r:id="rId3"/>
    <sheet name="FA Report" sheetId="4" r:id="rId4"/>
    <sheet name="Likert-scale"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9" roundtripDataChecksum="OaARCv/TG+gt5iX41xRQDGQC/McPXS788eLewnb4AB8="/>
    </ext>
  </extLst>
</workbook>
</file>

<file path=xl/calcChain.xml><?xml version="1.0" encoding="utf-8"?>
<calcChain xmlns="http://schemas.openxmlformats.org/spreadsheetml/2006/main">
  <c r="M16" i="4" l="1"/>
  <c r="H16" i="4"/>
  <c r="M15" i="4"/>
  <c r="K15" i="4"/>
  <c r="N15" i="4" s="1"/>
  <c r="M14" i="4"/>
  <c r="K14" i="4"/>
  <c r="N14" i="4" s="1"/>
  <c r="N13" i="4"/>
  <c r="M13" i="4"/>
  <c r="K13" i="4"/>
  <c r="N12" i="4"/>
  <c r="M12" i="4"/>
  <c r="K12" i="4"/>
  <c r="N11" i="4"/>
  <c r="M11" i="4"/>
  <c r="K11" i="4"/>
  <c r="N10" i="4"/>
  <c r="M10" i="4"/>
  <c r="K10" i="4"/>
  <c r="M9" i="4"/>
  <c r="K9" i="4"/>
  <c r="K16" i="4" s="1"/>
  <c r="H944" i="1"/>
  <c r="H948" i="1" s="1"/>
  <c r="G944" i="1"/>
  <c r="G945" i="1" s="1"/>
  <c r="F944" i="1"/>
  <c r="H945" i="1" s="1"/>
  <c r="H863" i="1"/>
  <c r="H865" i="1" s="1"/>
  <c r="G863" i="1"/>
  <c r="G867" i="1" s="1"/>
  <c r="F863" i="1"/>
  <c r="H756" i="1"/>
  <c r="H758" i="1" s="1"/>
  <c r="G756" i="1"/>
  <c r="G758" i="1" s="1"/>
  <c r="F756" i="1"/>
  <c r="H652" i="1"/>
  <c r="H650" i="1"/>
  <c r="G650" i="1"/>
  <c r="G652" i="1" s="1"/>
  <c r="F650" i="1"/>
  <c r="H651" i="1" s="1"/>
  <c r="H469" i="1"/>
  <c r="G469" i="1"/>
  <c r="H467" i="1"/>
  <c r="H468" i="1" s="1"/>
  <c r="G467" i="1"/>
  <c r="F467" i="1"/>
  <c r="G468" i="1" s="1"/>
  <c r="H310" i="1"/>
  <c r="G310" i="1"/>
  <c r="H309" i="1"/>
  <c r="H308" i="1"/>
  <c r="G308" i="1"/>
  <c r="G309" i="1" s="1"/>
  <c r="F308" i="1"/>
  <c r="H207" i="1"/>
  <c r="G207" i="1"/>
  <c r="H206" i="1"/>
  <c r="G206" i="1"/>
  <c r="H205" i="1"/>
  <c r="H867" i="1" s="1"/>
  <c r="G205" i="1"/>
  <c r="F205" i="1"/>
  <c r="F867" i="1" s="1"/>
  <c r="H949" i="1" l="1"/>
  <c r="G946" i="1"/>
  <c r="H946" i="1"/>
  <c r="N9" i="4"/>
  <c r="N16" i="4" s="1"/>
  <c r="G864" i="1"/>
  <c r="F948" i="1"/>
  <c r="G948" i="1"/>
  <c r="G757" i="1"/>
  <c r="H864" i="1"/>
  <c r="G651" i="1"/>
  <c r="G868" i="1" s="1"/>
  <c r="H757" i="1"/>
  <c r="H868" i="1" s="1"/>
  <c r="G865" i="1"/>
  <c r="G94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800" authorId="0" shapeId="0" xr:uid="{00000000-0006-0000-0000-000001000000}">
      <text>
        <r>
          <rPr>
            <sz val="11"/>
            <color theme="1"/>
            <rFont val="Calibri"/>
            <scheme val="minor"/>
          </rPr>
          <t>======
ID#AAABYR1tDyM
NIK MOHD MAZUAN BIN NIK MOHD ROSDY (DR.)    (2024-11-08 15:10:12)
NIK MOHD MAZUAN BIN NIK MOHD ROSDY (DR.):</t>
        </r>
      </text>
    </comment>
  </commentList>
  <extLst>
    <ext xmlns:r="http://schemas.openxmlformats.org/officeDocument/2006/relationships" uri="GoogleSheetsCustomDataVersion2">
      <go:sheetsCustomData xmlns:go="http://customooxmlschemas.google.com/" r:id="rId1" roundtripDataSignature="AMtx7mhZ9kjujX587iFwRmLP6Cbrd4R2SA=="/>
    </ext>
  </extLst>
</comments>
</file>

<file path=xl/sharedStrings.xml><?xml version="1.0" encoding="utf-8"?>
<sst xmlns="http://schemas.openxmlformats.org/spreadsheetml/2006/main" count="1258" uniqueCount="975">
  <si>
    <t>Legend</t>
  </si>
  <si>
    <t>Not applicable for provisional - 3.5 i &amp; ii (Active linkages with its graduates &amp; Alumni )</t>
  </si>
  <si>
    <t>If Applicable - 1.2 x (satelllite clinic) &amp; 6.1 iv (partner institution) : if NOT applicable - need to adjust the denominator (as per formula given)</t>
  </si>
  <si>
    <r>
      <rPr>
        <b/>
        <sz val="11"/>
        <color theme="1"/>
        <rFont val="Arial"/>
        <family val="2"/>
      </rPr>
      <t>Mandatory item</t>
    </r>
    <r>
      <rPr>
        <sz val="11"/>
        <color theme="1"/>
        <rFont val="Arial"/>
        <family val="2"/>
      </rPr>
      <t xml:space="preserve"> :
- If all mandatory items are fulfilled, accreditation may be awarded according to period of eligibility earned as in Matrix table.
- If mandatory items are not fulfilled, accreditation will be deferred until HEP complies.</t>
    </r>
  </si>
  <si>
    <r>
      <rPr>
        <b/>
        <sz val="11"/>
        <color theme="1"/>
        <rFont val="Arial"/>
        <family val="2"/>
      </rPr>
      <t>Significant item</t>
    </r>
    <r>
      <rPr>
        <sz val="11"/>
        <color theme="1"/>
        <rFont val="Arial"/>
        <family val="2"/>
      </rPr>
      <t xml:space="preserve"> :
- A score of two (2) to four (4) of any significant criteria is considered a MNC 
- A reduction of one (1) year accreditation period for every MNC
- A score of (1) is deemed not fulfilling the mandatory requirement
</t>
    </r>
  </si>
  <si>
    <t>Provisional</t>
  </si>
  <si>
    <t>Full Accreditation Rubrics for Diploma Dental Therapy</t>
  </si>
  <si>
    <t>Area</t>
  </si>
  <si>
    <t>No</t>
  </si>
  <si>
    <t>Rubric Scale</t>
  </si>
  <si>
    <t>Criteria</t>
  </si>
  <si>
    <t xml:space="preserve"> Rating</t>
  </si>
  <si>
    <t>Notes</t>
  </si>
  <si>
    <t xml:space="preserve">COMMENTS </t>
  </si>
  <si>
    <t>Sub-Area</t>
  </si>
  <si>
    <t>Clause No.</t>
  </si>
  <si>
    <t>Total (Full Score)</t>
  </si>
  <si>
    <t>by Institution</t>
  </si>
  <si>
    <t xml:space="preserve">by Panel </t>
  </si>
  <si>
    <t>Strength</t>
  </si>
  <si>
    <t>AOC</t>
  </si>
  <si>
    <t>OFI</t>
  </si>
  <si>
    <r>
      <rPr>
        <b/>
        <sz val="11"/>
        <color rgb="FF000000"/>
        <rFont val="Arial"/>
        <family val="2"/>
      </rPr>
      <t>Area 1: Programme Development and Delivery</t>
    </r>
    <r>
      <rPr>
        <sz val="11"/>
        <color rgb="FF000000"/>
        <rFont val="Arial"/>
        <family val="2"/>
      </rPr>
      <t xml:space="preserve"> </t>
    </r>
  </si>
  <si>
    <t>Statement of Educational Objectives of Academic Programme and Learning Outcomes</t>
  </si>
  <si>
    <t>1.1.2</t>
  </si>
  <si>
    <t>P/F/R</t>
  </si>
  <si>
    <t xml:space="preserve">The programme must be consistent with, and supportive of, the vision, mission and goals of the HEP.       </t>
  </si>
  <si>
    <r>
      <rPr>
        <sz val="11"/>
        <color rgb="FF000000"/>
        <rFont val="Arial"/>
        <family val="2"/>
      </rPr>
      <t xml:space="preserve">The programme fulfils </t>
    </r>
    <r>
      <rPr>
        <b/>
        <sz val="11"/>
        <color rgb="FF000000"/>
        <rFont val="Arial"/>
        <family val="2"/>
      </rPr>
      <t>NONE</t>
    </r>
    <r>
      <rPr>
        <sz val="11"/>
        <color rgb="FF000000"/>
        <rFont val="Arial"/>
        <family val="2"/>
      </rPr>
      <t xml:space="preserve"> of the following:
● The programme is consistent with, and/or supportive of, the vision, mission and goals of the HEP.
● The programme is considered based on a needs assessment that there is a need for the programme to be offered.
● The programme documents its programme educational objectives, learning outcomes, teaching and learning strategies, assessment, and/or information related to constructive alignment between them.</t>
    </r>
  </si>
  <si>
    <r>
      <rPr>
        <sz val="11"/>
        <color rgb="FF000000"/>
        <rFont val="Arial"/>
        <family val="2"/>
      </rPr>
      <t xml:space="preserve">The programme fulfils </t>
    </r>
    <r>
      <rPr>
        <b/>
        <sz val="11"/>
        <color rgb="FF000000"/>
        <rFont val="Arial"/>
        <family val="2"/>
      </rPr>
      <t>AT LEAST ONE</t>
    </r>
    <r>
      <rPr>
        <sz val="11"/>
        <color rgb="FF000000"/>
        <rFont val="Arial"/>
        <family val="2"/>
      </rPr>
      <t xml:space="preserve"> of the following:
● The programme is consistent with, and/or supportive of, the vision, mission and goals of the HEP,
● The programme is considered based on a needs assessment that there is a need for the programme to be offered,
● The programme documents its programme educational objectives, learning outcomes, teaching and learning strategies, assessment, and/or information related to constructive alignment between them.</t>
    </r>
  </si>
  <si>
    <t>The programme is consistent with, and supportive of, the vision, mission and goals of the HEP, is considered based on a needs assessment that there is a need for the programme to be offered, and documents its programme educational objectives, learning outcomes, teaching and learning strategies, assessment, and information related to constructive alignment between them.</t>
  </si>
  <si>
    <t>The programme is considered based on an updated needs assessment that is used in formulating or reviewing the programme educational objectives and learning outcomes, and systematically documents its programme educational objectives, learning outcomes, teaching and learning strategies, assessment, and information related to constructive alignment between them.</t>
  </si>
  <si>
    <t>The programme is considered based on an updated needs assessment that is benchmarked to ensure currency and relevance of its programme educational objectives, learning outcomes, teaching and learning strategies, assessment, and information related to constructive alignment between them.</t>
  </si>
  <si>
    <t>1.1.3</t>
  </si>
  <si>
    <t>The HEP/ Faculty must state its programme educational objectives, learning outcomes, teaching and learning strategies, and assessment, and ensure constructive alignment between them.</t>
  </si>
  <si>
    <t>The programme does not show any evidence of alignment with its educational objectives, 
learning outcomes, teaching and learning strategies, and assessment.</t>
  </si>
  <si>
    <t>The programme has some elements of stating programme educational objectives, learning outcomes, teaching and learning strategies, and assessment, but there is a lack of constructive alignment between all of them.</t>
  </si>
  <si>
    <t>The programme states its programme educational objectives, learning outcomes, teaching and learning strategies, and assessment, with some effort towards constructive alignment, but require some improvements.</t>
  </si>
  <si>
    <t>The programme effectively states its programme educational objectives, learning outcomes, teaching and learning strategies, and assessment, and demonstrates a good level of constructive alignment between them</t>
  </si>
  <si>
    <t>The programme shows consistently and comprehensively the alignment between educational objectives, learning outcomes, teaching and learning strategies, and assessment.</t>
  </si>
  <si>
    <t>1.1.4</t>
  </si>
  <si>
    <t xml:space="preserve">Mandatory </t>
  </si>
  <si>
    <t>The programme learning outcomes must correspond to an MQF level descriptors</t>
  </si>
  <si>
    <t>Yes</t>
  </si>
  <si>
    <t>1.1.5</t>
  </si>
  <si>
    <t>The HEP/ Faculty shall provide the alignment of the curriculum content to the competencies as per Appendix SII-2 (Competencies for New Dental Therapy Graduates, Malaysia)</t>
  </si>
  <si>
    <t>demonstrate no alignment of the curriculum content to the competencies</t>
  </si>
  <si>
    <t>demonstrate some alignment of the curriculum content to the competencies, but improvements are needed for a more comprehensive alignment.</t>
  </si>
  <si>
    <t>Demonstrate complete alignment with the competencies.</t>
  </si>
  <si>
    <t>The curriculum content has address all the competencies with the relevant subject.</t>
  </si>
  <si>
    <t>The curriculum content has constructively address the competencies. Considering the stated learning outcomes, the faculty evenly distribute the compentencies with the relevant subject, teaching method and assessment.</t>
  </si>
  <si>
    <t>1.1.6</t>
  </si>
  <si>
    <t>The programme learning outcomes (PLO) must be aligned with the programme educational objectives (PEO).</t>
  </si>
  <si>
    <t>There is no alignment between the programme learning outcomes and the programme educational objectives.</t>
  </si>
  <si>
    <t>There is minimal alignment between the programme learning outcomes and the programme educational objectives, with significant discrepancies</t>
  </si>
  <si>
    <t>There is some alignment between the programme learning outcomes and the programme educational objectives, but improvements are needed for better coherence</t>
  </si>
  <si>
    <t>There is a good alignment between the programme learning outcomes and the programme educational objectives, demonstrating a clear relationship.</t>
  </si>
  <si>
    <t>The programme learning outcomes are fully aligned with the programme educational objectives, ensuring comprehensive coherence and consistency.</t>
  </si>
  <si>
    <t>Programme Development: Process, Content, Structure and Teaching-Learning Methods</t>
  </si>
  <si>
    <t>1.2.1</t>
  </si>
  <si>
    <t>The HEP (Faculty) must have sufficient autonomy to design the curriculum and allocate resources necessary for its implementation in achieving the learning outcomes. (Where applicable, the above provision must also cover collaborative programmes and programmes franchised to, or from, other HEPs in accordance with national policies)</t>
  </si>
  <si>
    <r>
      <rPr>
        <sz val="11"/>
        <color theme="1"/>
        <rFont val="Arial"/>
        <family val="2"/>
      </rPr>
      <t xml:space="preserve">The HEP/ Faculty </t>
    </r>
    <r>
      <rPr>
        <b/>
        <sz val="11"/>
        <color theme="1"/>
        <rFont val="Arial"/>
        <family val="2"/>
      </rPr>
      <t>DOES NOT</t>
    </r>
    <r>
      <rPr>
        <sz val="11"/>
        <color theme="1"/>
        <rFont val="Arial"/>
        <family val="2"/>
      </rPr>
      <t xml:space="preserve"> have adequate level of autonomy in designing the curriculum.</t>
    </r>
  </si>
  <si>
    <r>
      <rPr>
        <sz val="11"/>
        <color theme="1"/>
        <rFont val="Arial"/>
        <family val="2"/>
      </rPr>
      <t xml:space="preserve">The HEP / Faculty has a </t>
    </r>
    <r>
      <rPr>
        <b/>
        <sz val="11"/>
        <color theme="1"/>
        <rFont val="Arial"/>
        <family val="2"/>
      </rPr>
      <t xml:space="preserve">LIMITED </t>
    </r>
    <r>
      <rPr>
        <sz val="11"/>
        <color theme="1"/>
        <rFont val="Arial"/>
        <family val="2"/>
      </rPr>
      <t>level of autonomy in designing the curriculum and utilizing allocated resources for implementation.</t>
    </r>
  </si>
  <si>
    <r>
      <rPr>
        <sz val="11"/>
        <color theme="1"/>
        <rFont val="Arial"/>
        <family val="2"/>
      </rPr>
      <t xml:space="preserve">The HEP/ Faculty has </t>
    </r>
    <r>
      <rPr>
        <b/>
        <sz val="11"/>
        <color theme="1"/>
        <rFont val="Arial"/>
        <family val="2"/>
      </rPr>
      <t xml:space="preserve">SUFFICIENT </t>
    </r>
    <r>
      <rPr>
        <sz val="11"/>
        <color theme="1"/>
        <rFont val="Arial"/>
        <family val="2"/>
      </rPr>
      <t>level of autonomy in designing the curriculum and utilizing allocated resources for implementation.</t>
    </r>
  </si>
  <si>
    <r>
      <rPr>
        <sz val="11"/>
        <color theme="1"/>
        <rFont val="Arial"/>
        <family val="2"/>
      </rPr>
      <t xml:space="preserve">The HEP/ Faculty has </t>
    </r>
    <r>
      <rPr>
        <b/>
        <sz val="11"/>
        <color theme="1"/>
        <rFont val="Arial"/>
        <family val="2"/>
      </rPr>
      <t xml:space="preserve">HIGH LEVEL </t>
    </r>
    <r>
      <rPr>
        <sz val="11"/>
        <color theme="1"/>
        <rFont val="Arial"/>
        <family val="2"/>
      </rPr>
      <t xml:space="preserve">of autonomy surpassing basic requirements with appropriate  planning in designing the curriculum and successfully utilizing resources to enhance curriculum design and implementation, </t>
    </r>
  </si>
  <si>
    <r>
      <rPr>
        <sz val="11"/>
        <color rgb="FF000000"/>
        <rFont val="Arial"/>
        <family val="2"/>
      </rPr>
      <t xml:space="preserve">The HEP/ Faculty has </t>
    </r>
    <r>
      <rPr>
        <b/>
        <sz val="11"/>
        <color rgb="FF000000"/>
        <rFont val="Arial"/>
        <family val="2"/>
      </rPr>
      <t xml:space="preserve">FULL </t>
    </r>
    <r>
      <rPr>
        <sz val="11"/>
        <color rgb="FF000000"/>
        <rFont val="Arial"/>
        <family val="2"/>
      </rPr>
      <t xml:space="preserve">autonomy and demonstrate </t>
    </r>
    <r>
      <rPr>
        <b/>
        <sz val="11"/>
        <color rgb="FF000000"/>
        <rFont val="Arial"/>
        <family val="2"/>
      </rPr>
      <t>exemplary practices</t>
    </r>
    <r>
      <rPr>
        <sz val="11"/>
        <color rgb="FF000000"/>
        <rFont val="Arial"/>
        <family val="2"/>
      </rPr>
      <t xml:space="preserve"> in curriculum design and resource allocation, leading to outstanding implementation outcomes.</t>
    </r>
  </si>
  <si>
    <t>1.2.2</t>
  </si>
  <si>
    <t>F/R</t>
  </si>
  <si>
    <t>The HEP/Faculty must have an appropriate process to develop the curriculum leading to the approval by the highest academic authority in the HEP.</t>
  </si>
  <si>
    <t>The HEP/Faculty lacks an appropriate process to develop the curriculum leading to the approval by the highest academic authority in the HEP.</t>
  </si>
  <si>
    <t>The HEP/Faculty has a poorly designed and/or unclear process to develop the curriculum leading to the approval by the highest academic authority in the HEP. The listed members incorporated insufficient and unclear dates of appointment, TOR, minutes of meeting.</t>
  </si>
  <si>
    <t>The HEP/Faculty has appropriate process to develop the curriculum leading to the approval by the highest academic authority in the HEP. The listed members incorporated sufficient and clear dates of appointment, TOR, minutes of meeting.</t>
  </si>
  <si>
    <t>The HEP/Faculty has a well-designed and clear process to develop the curriculum leading to the approval by the highest academic authority in the HEP. All listed members are incorporated with valid dates of appointment, TOR, minutes of meeting.</t>
  </si>
  <si>
    <t>The HEP/Faculty has an outstanding process to develop the curriculum leading to the approval by the highest academic authority in the HEP. All listed members are incorporated with valid dates of appointment, TOR, minutes of meeting and demonstrate active participation throughout the program.</t>
  </si>
  <si>
    <t>1.2.3</t>
  </si>
  <si>
    <t>The HEP / Faculty must consult relevant stakeholders in the development of the curriculum. Stakeholders include Ministry of Health, Ministry of Defense, Institutions of Higher Education, Professional Associations, Professional Bodies, and ***Alumni etc.</t>
  </si>
  <si>
    <r>
      <rPr>
        <sz val="11"/>
        <color theme="1"/>
        <rFont val="Arial"/>
        <family val="2"/>
      </rPr>
      <t xml:space="preserve">The HEP / Faculty </t>
    </r>
    <r>
      <rPr>
        <b/>
        <sz val="11"/>
        <color theme="1"/>
        <rFont val="Arial"/>
        <family val="2"/>
      </rPr>
      <t>DID NOT</t>
    </r>
    <r>
      <rPr>
        <sz val="11"/>
        <color theme="1"/>
        <rFont val="Arial"/>
        <family val="2"/>
      </rPr>
      <t xml:space="preserve"> consult the stakeholders in the development of the curriculum.</t>
    </r>
  </si>
  <si>
    <r>
      <rPr>
        <sz val="11"/>
        <color theme="1"/>
        <rFont val="Arial"/>
        <family val="2"/>
      </rPr>
      <t xml:space="preserve">The HEP / Faculty </t>
    </r>
    <r>
      <rPr>
        <b/>
        <sz val="11"/>
        <color theme="1"/>
        <rFont val="Arial"/>
        <family val="2"/>
      </rPr>
      <t xml:space="preserve">PARTIALLY </t>
    </r>
    <r>
      <rPr>
        <sz val="11"/>
        <color theme="1"/>
        <rFont val="Arial"/>
        <family val="2"/>
      </rPr>
      <t>consults the stakeholders in the development of the curriculum including educational experts as appropriate.</t>
    </r>
  </si>
  <si>
    <t>The HEP / Faculty consults the stakeholders in the development of the curriculum including educational experts as appropriate.</t>
  </si>
  <si>
    <r>
      <rPr>
        <sz val="11"/>
        <color theme="1"/>
        <rFont val="Arial"/>
        <family val="2"/>
      </rPr>
      <t xml:space="preserve">The HEP / Faculty actively consults </t>
    </r>
    <r>
      <rPr>
        <b/>
        <sz val="11"/>
        <color theme="1"/>
        <rFont val="Arial"/>
        <family val="2"/>
      </rPr>
      <t xml:space="preserve">ALL </t>
    </r>
    <r>
      <rPr>
        <sz val="11"/>
        <color theme="1"/>
        <rFont val="Arial"/>
        <family val="2"/>
      </rPr>
      <t>the stakeholders in the development of the curriculum including educational experts as appropriate, resulting in a comprehensive and inclusive curriculum.</t>
    </r>
  </si>
  <si>
    <r>
      <rPr>
        <sz val="11"/>
        <color theme="1"/>
        <rFont val="Arial"/>
        <family val="2"/>
      </rPr>
      <t xml:space="preserve">The HEP / Faculty actively engage </t>
    </r>
    <r>
      <rPr>
        <b/>
        <sz val="11"/>
        <color theme="1"/>
        <rFont val="Arial"/>
        <family val="2"/>
      </rPr>
      <t xml:space="preserve">ALL </t>
    </r>
    <r>
      <rPr>
        <sz val="11"/>
        <color theme="1"/>
        <rFont val="Arial"/>
        <family val="2"/>
      </rPr>
      <t>the stakeholders, fostering meaningful engagement, collaboration, and responsiveness throughout the curriculum development process.</t>
    </r>
  </si>
  <si>
    <t>***not applicable for provisional</t>
  </si>
  <si>
    <t>1.2.4</t>
  </si>
  <si>
    <t>Mandatory</t>
  </si>
  <si>
    <t>The curriculum must fulfill the duration requirement as stated below:</t>
  </si>
  <si>
    <t>i. Scheduled over 3 (three) academic years of teaching and learning, revision and examination week</t>
  </si>
  <si>
    <t>ii. The student contact learning hours should not exceed OR less than the student learning time (SLT) as stated in the programme standard</t>
  </si>
  <si>
    <t>iii. The maximum academic year should not exceed 44 weeks.</t>
  </si>
  <si>
    <t>1.2.5</t>
  </si>
  <si>
    <t>The curriculum must include horizontal (concurrent) and vertical (sequential) integration, self-directed learning, adequate and balanced theory, practical, clinical practice and external posting.</t>
  </si>
  <si>
    <r>
      <rPr>
        <sz val="11"/>
        <color rgb="FF000000"/>
        <rFont val="Arial"/>
        <family val="2"/>
      </rPr>
      <t xml:space="preserve">There is </t>
    </r>
    <r>
      <rPr>
        <b/>
        <sz val="11"/>
        <color rgb="FF000000"/>
        <rFont val="Arial"/>
        <family val="2"/>
      </rPr>
      <t>NO</t>
    </r>
    <r>
      <rPr>
        <sz val="11"/>
        <color rgb="FF000000"/>
        <rFont val="Arial"/>
        <family val="2"/>
      </rPr>
      <t xml:space="preserve"> evidence of incorporation of horizontal and vertical integration in the  curriculum including self-directed learning, and a balance between theory, practical, clinical practice, and external posting.</t>
    </r>
  </si>
  <si>
    <r>
      <rPr>
        <sz val="11"/>
        <color rgb="FF000000"/>
        <rFont val="Arial"/>
        <family val="2"/>
      </rPr>
      <t xml:space="preserve">The curriculum incorporates </t>
    </r>
    <r>
      <rPr>
        <b/>
        <sz val="11"/>
        <color rgb="FF000000"/>
        <rFont val="Arial"/>
        <family val="2"/>
      </rPr>
      <t xml:space="preserve">PARTIAL </t>
    </r>
    <r>
      <rPr>
        <sz val="11"/>
        <color rgb="FF000000"/>
        <rFont val="Arial"/>
        <family val="2"/>
      </rPr>
      <t>horizontal and vertical integration, self-directed learning, and a balance between theory, practical, clinical practice, and external posting.</t>
    </r>
  </si>
  <si>
    <t>The curriculum incorporates horizontal and vertical integration, self-directed learning opportunities, and ensures a balanced mix of theory, practical, clinical practice, and external posting.</t>
  </si>
  <si>
    <r>
      <rPr>
        <sz val="11"/>
        <color theme="1"/>
        <rFont val="Arial"/>
        <family val="2"/>
      </rPr>
      <t xml:space="preserve">The curriculum demonstrates a </t>
    </r>
    <r>
      <rPr>
        <b/>
        <sz val="11"/>
        <color theme="1"/>
        <rFont val="Arial"/>
        <family val="2"/>
      </rPr>
      <t xml:space="preserve">SIGNIFICANT </t>
    </r>
    <r>
      <rPr>
        <sz val="11"/>
        <color theme="1"/>
        <rFont val="Arial"/>
        <family val="2"/>
      </rPr>
      <t>level of horizontal and vertical integration, self-directed learning opportunities, and a well-balanced mix of theory, practical, clinical practice, and external posting, enhancing the learning experience.</t>
    </r>
  </si>
  <si>
    <r>
      <rPr>
        <sz val="11"/>
        <color theme="1"/>
        <rFont val="Arial"/>
        <family val="2"/>
      </rPr>
      <t xml:space="preserve">The curriculum demonstrates </t>
    </r>
    <r>
      <rPr>
        <b/>
        <sz val="11"/>
        <color theme="1"/>
        <rFont val="Arial"/>
        <family val="2"/>
      </rPr>
      <t>COMPREHENSIVE</t>
    </r>
    <r>
      <rPr>
        <sz val="11"/>
        <color theme="1"/>
        <rFont val="Arial"/>
        <family val="2"/>
      </rPr>
      <t xml:space="preserve"> and </t>
    </r>
    <r>
      <rPr>
        <b/>
        <sz val="11"/>
        <color theme="1"/>
        <rFont val="Arial"/>
        <family val="2"/>
      </rPr>
      <t>EFFECTIVE</t>
    </r>
    <r>
      <rPr>
        <sz val="11"/>
        <color theme="1"/>
        <rFont val="Arial"/>
        <family val="2"/>
      </rPr>
      <t xml:space="preserve"> mechanisms in horizontal and vertical integration, self-directed learning opportunities, and provides an outstanding balance of theory, practical, clinical practice, and external posting, resulting in an exceptional learning environment.</t>
    </r>
  </si>
  <si>
    <t>1.2.6</t>
  </si>
  <si>
    <t xml:space="preserve">The course learning outcomes (CLO) must include cognitive, psychomotor and affective (CPA) domains which are appropriate to the needs of the nation and must be measurable (Appendix SIII-5). </t>
  </si>
  <si>
    <t>The course learning outcomes (CLO) do not include cognitive, psychomotor, and affective (CPA) competencies relevant to the nation's needs, and they are not measurable.</t>
  </si>
  <si>
    <r>
      <rPr>
        <sz val="11"/>
        <color rgb="FF000000"/>
        <rFont val="Arial"/>
        <family val="2"/>
      </rPr>
      <t xml:space="preserve">The  course learning outcomes (CLO)  have </t>
    </r>
    <r>
      <rPr>
        <b/>
        <sz val="11"/>
        <color rgb="FF000000"/>
        <rFont val="Arial"/>
        <family val="2"/>
      </rPr>
      <t xml:space="preserve">PARTIAL </t>
    </r>
    <r>
      <rPr>
        <sz val="11"/>
        <color rgb="FF000000"/>
        <rFont val="Arial"/>
        <family val="2"/>
      </rPr>
      <t xml:space="preserve">components of cognitive, psychomotor, and affective competencies aligned with the appropriate levels of Taxonomy of Educational Objectives, and are measurable. </t>
    </r>
  </si>
  <si>
    <t>All the course learning outcomes (CLO) encompass cognitive, psychomotor, and affective competencies aligned with the appropriate levels of Taxonomy of Educational Objectivesy, and are measurable.</t>
  </si>
  <si>
    <r>
      <rPr>
        <sz val="11"/>
        <color rgb="FF000000"/>
        <rFont val="Arial"/>
        <family val="2"/>
      </rPr>
      <t xml:space="preserve">All the course learning outcomes (CLO) demonstrate a </t>
    </r>
    <r>
      <rPr>
        <b/>
        <sz val="11"/>
        <color rgb="FF000000"/>
        <rFont val="Arial"/>
        <family val="2"/>
      </rPr>
      <t xml:space="preserve">SIGNIFICANT </t>
    </r>
    <r>
      <rPr>
        <sz val="11"/>
        <color rgb="FF000000"/>
        <rFont val="Arial"/>
        <family val="2"/>
      </rPr>
      <t>level of alignment with cognitive, psychomotor, and affective competencies as per Taxonomy of Educational Objectives, and are well-measurable, enhancing the effectiveness of the learning outcomes.</t>
    </r>
  </si>
  <si>
    <r>
      <rPr>
        <sz val="11"/>
        <color rgb="FF000000"/>
        <rFont val="Arial"/>
        <family val="2"/>
      </rPr>
      <t xml:space="preserve">All the course learning outcomes (CLO) </t>
    </r>
    <r>
      <rPr>
        <b/>
        <sz val="11"/>
        <color rgb="FF000000"/>
        <rFont val="Arial"/>
        <family val="2"/>
      </rPr>
      <t>COMPREHENSIVELY</t>
    </r>
    <r>
      <rPr>
        <sz val="11"/>
        <color rgb="FF000000"/>
        <rFont val="Arial"/>
        <family val="2"/>
      </rPr>
      <t xml:space="preserve"> include cognitive, psychomotor, and affective (CPA) competencies as per Taxonomy of Educational Objectives, that are highly relevant to the nation's needs, and they are clearly defined and measurable.</t>
    </r>
  </si>
  <si>
    <t>1.2.9</t>
  </si>
  <si>
    <t>Curriculum content must incorporate sufficient depth and scope of knowledge in:</t>
  </si>
  <si>
    <r>
      <rPr>
        <b/>
        <sz val="11"/>
        <color rgb="FF000000"/>
        <rFont val="Arial"/>
        <family val="2"/>
      </rPr>
      <t>i. Basic Medical/Dental Science:</t>
    </r>
    <r>
      <rPr>
        <sz val="11"/>
        <color rgb="FF000000"/>
        <rFont val="Arial"/>
        <family val="2"/>
      </rPr>
      <t xml:space="preserve"> Anatomy, Biochemistry, Physiology, Pathology, Medical Microbiology, Pharmacology, Oral Biology/ Dental Anatomy</t>
    </r>
  </si>
  <si>
    <r>
      <rPr>
        <b/>
        <sz val="11"/>
        <color rgb="FF000000"/>
        <rFont val="Arial"/>
        <family val="2"/>
      </rPr>
      <t>ii. Dental Pre-Clinical Science:</t>
    </r>
    <r>
      <rPr>
        <sz val="11"/>
        <color rgb="FF000000"/>
        <rFont val="Arial"/>
        <family val="2"/>
      </rPr>
      <t xml:space="preserve"> Dental Material &amp; Technology, Infection Prevention &amp; Control, Oral radiology (clinical interpretation)</t>
    </r>
  </si>
  <si>
    <r>
      <rPr>
        <b/>
        <sz val="11"/>
        <color rgb="FF000000"/>
        <rFont val="Arial"/>
        <family val="2"/>
      </rPr>
      <t xml:space="preserve">iii. Dental Clinical Course: </t>
    </r>
    <r>
      <rPr>
        <sz val="11"/>
        <color rgb="FF000000"/>
        <rFont val="Arial"/>
        <family val="2"/>
      </rPr>
      <t>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r>
  </si>
  <si>
    <t>1.2.7</t>
  </si>
  <si>
    <t>Basic Medical/ Dental Science and Dental Pre-Clinical Science component must include but not limited to Anatomy, Biochemistry, Physiology, Pathology, Medical Microbiology, Pharmacology, Oral Biology/ Dental Anatomy and; Dental Material &amp; Technology, Infection Prevention &amp; Control, Oral radiology (clinical interpretation)</t>
  </si>
  <si>
    <t>1.2.8</t>
  </si>
  <si>
    <t>Dental Clinical Course component must include but not limited to 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</si>
  <si>
    <t>1.2.10</t>
  </si>
  <si>
    <t>Community-Based Dental Practice component must establish operational linkage between educational programmes including oral health education and promotion (non-clinical).</t>
  </si>
  <si>
    <r>
      <rPr>
        <sz val="11"/>
        <color rgb="FF000000"/>
        <rFont val="Arial"/>
        <family val="2"/>
      </rPr>
      <t xml:space="preserve">The Community-Based Dental Practice component has </t>
    </r>
    <r>
      <rPr>
        <b/>
        <sz val="11"/>
        <color rgb="FF000000"/>
        <rFont val="Arial"/>
        <family val="2"/>
      </rPr>
      <t xml:space="preserve">NO </t>
    </r>
    <r>
      <rPr>
        <sz val="11"/>
        <color rgb="FF000000"/>
        <rFont val="Arial"/>
        <family val="2"/>
      </rPr>
      <t xml:space="preserve">linkage between educational programs, including dental health education and promotion (non-clinical). </t>
    </r>
  </si>
  <si>
    <r>
      <rPr>
        <sz val="11"/>
        <color rgb="FF000000"/>
        <rFont val="Arial"/>
        <family val="2"/>
      </rPr>
      <t xml:space="preserve">The Community-Based Dental Practice component </t>
    </r>
    <r>
      <rPr>
        <b/>
        <sz val="11"/>
        <color rgb="FF000000"/>
        <rFont val="Arial"/>
        <family val="2"/>
      </rPr>
      <t xml:space="preserve">PARTIAL </t>
    </r>
    <r>
      <rPr>
        <sz val="11"/>
        <color rgb="FF000000"/>
        <rFont val="Arial"/>
        <family val="2"/>
      </rPr>
      <t>linkage betweem educational programs, including dental health education and promotion (non-clinical).</t>
    </r>
  </si>
  <si>
    <r>
      <rPr>
        <sz val="11"/>
        <color rgb="FF000000"/>
        <rFont val="Arial"/>
        <family val="2"/>
      </rPr>
      <t xml:space="preserve">The Community-Based Dental Practice component has </t>
    </r>
    <r>
      <rPr>
        <b/>
        <sz val="11"/>
        <color rgb="FF000000"/>
        <rFont val="Arial"/>
        <family val="2"/>
      </rPr>
      <t xml:space="preserve">ADEQUATE </t>
    </r>
    <r>
      <rPr>
        <sz val="11"/>
        <color rgb="FF000000"/>
        <rFont val="Arial"/>
        <family val="2"/>
      </rPr>
      <t>linkage between educational programs, including dental health education and promotion (non-clinical).</t>
    </r>
  </si>
  <si>
    <r>
      <rPr>
        <sz val="11"/>
        <color theme="1"/>
        <rFont val="Arial"/>
        <family val="2"/>
      </rPr>
      <t xml:space="preserve">The Community-Based Dental Practice component has </t>
    </r>
    <r>
      <rPr>
        <b/>
        <sz val="11"/>
        <color theme="1"/>
        <rFont val="Arial"/>
        <family val="2"/>
      </rPr>
      <t>SIGNIFICANT</t>
    </r>
    <r>
      <rPr>
        <sz val="11"/>
        <color theme="1"/>
        <rFont val="Arial"/>
        <family val="2"/>
      </rPr>
      <t xml:space="preserve"> linkage between educational programs, including dental health education and promotion (non-clinical), contributing positively to both aspects.</t>
    </r>
  </si>
  <si>
    <r>
      <rPr>
        <sz val="11"/>
        <color rgb="FF000000"/>
        <rFont val="Arial"/>
        <family val="2"/>
      </rPr>
      <t xml:space="preserve">The Community-Based Dental Practice component has </t>
    </r>
    <r>
      <rPr>
        <b/>
        <sz val="11"/>
        <color rgb="FF000000"/>
        <rFont val="Arial"/>
        <family val="2"/>
      </rPr>
      <t xml:space="preserve">COMPREHENSIVE </t>
    </r>
    <r>
      <rPr>
        <sz val="11"/>
        <color rgb="FF000000"/>
        <rFont val="Arial"/>
        <family val="2"/>
      </rPr>
      <t>linkage between educational programs, including dental health education and promotion (non-clinical) and consistently maintained, resulting in optimal integration and effectiveness.</t>
    </r>
  </si>
  <si>
    <r>
      <rPr>
        <b/>
        <sz val="11"/>
        <color rgb="FFFF0000"/>
        <rFont val="Times New Roman"/>
        <family val="1"/>
      </rPr>
      <t xml:space="preserve">  </t>
    </r>
    <r>
      <rPr>
        <sz val="11"/>
        <color rgb="FFFF0000"/>
        <rFont val="Times New Roman"/>
        <family val="1"/>
      </rPr>
      <t xml:space="preserve">                      </t>
    </r>
    <r>
      <rPr>
        <sz val="11"/>
        <color rgb="FFFF0000"/>
        <rFont val="Arial"/>
        <family val="2"/>
      </rPr>
      <t xml:space="preserve"> </t>
    </r>
  </si>
  <si>
    <t>1.2.11</t>
  </si>
  <si>
    <t>Ethics &amp; Humanities component must incorporate aspects of ethics, jurisprudence and humanities that enable effective communication, decision-making and ethical practice. The ethics and humanities aspects are adapted from time to time to suit the scientific needs of the programme, the changing demographic as well as as the cultural contexts and the needs of society</t>
  </si>
  <si>
    <r>
      <rPr>
        <sz val="11"/>
        <color rgb="FF000000"/>
        <rFont val="Arial"/>
        <family val="2"/>
      </rPr>
      <t xml:space="preserve">The list of topics </t>
    </r>
    <r>
      <rPr>
        <b/>
        <sz val="11"/>
        <color rgb="FF000000"/>
        <rFont val="Arial"/>
        <family val="2"/>
      </rPr>
      <t>DOES NOT</t>
    </r>
    <r>
      <rPr>
        <sz val="11"/>
        <color rgb="FF000000"/>
        <rFont val="Arial"/>
        <family val="2"/>
      </rPr>
      <t xml:space="preserve"> include ethics, jurisprudence, and humanities.</t>
    </r>
  </si>
  <si>
    <r>
      <rPr>
        <sz val="11"/>
        <color rgb="FF000000"/>
        <rFont val="Arial"/>
        <family val="2"/>
      </rPr>
      <t xml:space="preserve">The list of topics </t>
    </r>
    <r>
      <rPr>
        <b/>
        <sz val="11"/>
        <color rgb="FF000000"/>
        <rFont val="Arial"/>
        <family val="2"/>
      </rPr>
      <t xml:space="preserve">PARTIALLY </t>
    </r>
    <r>
      <rPr>
        <sz val="11"/>
        <color rgb="FF000000"/>
        <rFont val="Arial"/>
        <family val="2"/>
      </rPr>
      <t xml:space="preserve">includes ethics, jurisprudence, and humanities, that enable effective communication, decision-making and ethical practice. </t>
    </r>
  </si>
  <si>
    <t xml:space="preserve">The list of topics includes ethics, jurisprudence, and humanities, that enable effective communication, decision-making and ethical practice. </t>
  </si>
  <si>
    <r>
      <rPr>
        <sz val="11"/>
        <color rgb="FF000000"/>
        <rFont val="Arial"/>
        <family val="2"/>
      </rPr>
      <t xml:space="preserve">The list of topics includes ethics, jurisprudence, and humanities, which are </t>
    </r>
    <r>
      <rPr>
        <b/>
        <sz val="11"/>
        <color rgb="FF000000"/>
        <rFont val="Arial"/>
        <family val="2"/>
      </rPr>
      <t>TRULY PROFOUND</t>
    </r>
    <r>
      <rPr>
        <sz val="11"/>
        <color rgb="FF000000"/>
        <rFont val="Arial"/>
        <family val="2"/>
      </rPr>
      <t xml:space="preserve"> in students' effective communication, decision-making, and ethical practice.</t>
    </r>
  </si>
  <si>
    <r>
      <rPr>
        <sz val="11"/>
        <color rgb="FF000000"/>
        <rFont val="Arial"/>
        <family val="2"/>
      </rPr>
      <t xml:space="preserve">The list of topics includes ethics, jurisprudence, and humanities, and are internalized by students, contributing to their effective communication, decision-making, and ethical practice. This </t>
    </r>
    <r>
      <rPr>
        <b/>
        <sz val="11"/>
        <color rgb="FF000000"/>
        <rFont val="Arial"/>
        <family val="2"/>
      </rPr>
      <t xml:space="preserve">INTERNALIZATION </t>
    </r>
    <r>
      <rPr>
        <sz val="11"/>
        <color rgb="FF000000"/>
        <rFont val="Arial"/>
        <family val="2"/>
      </rPr>
      <t>is supported through daily practice, involvement in extracurricular activities, and well-documented evidence.</t>
    </r>
  </si>
  <si>
    <t>1.2.12</t>
  </si>
  <si>
    <r>
      <rPr>
        <b/>
        <sz val="11"/>
        <color rgb="FF000000"/>
        <rFont val="Arial"/>
        <family val="2"/>
      </rPr>
      <t>The HEP (Faculty) should establish mechanisms</t>
    </r>
    <r>
      <rPr>
        <b/>
        <sz val="11"/>
        <color rgb="FFFF0000"/>
        <rFont val="Arial"/>
        <family val="2"/>
      </rPr>
      <t xml:space="preserve"> </t>
    </r>
    <r>
      <rPr>
        <b/>
        <sz val="11"/>
        <color rgb="FF000000"/>
        <rFont val="Arial"/>
        <family val="2"/>
      </rPr>
      <t xml:space="preserve">to access the current information and to identify up-to-date topics of importance for inclusion in the curriculum and its delivery including  the use of the technology. </t>
    </r>
  </si>
  <si>
    <t>The HEP has NO mechanisms to access current information and to identify up-to-date topics of importance for inclusion in the curriculum and its delivery and NO use of the technology. .</t>
  </si>
  <si>
    <t xml:space="preserve">The HEP makes some attempts to access current information and to identify up-to-date topics of importance for inclusion in the curriculum and its delivery including through the use of the technology. </t>
  </si>
  <si>
    <t xml:space="preserve">The HEP establishes mechanisms  to access current information and to identify up-to-date topics of importance for inclusion in the curriculum and its delivery including through the use of the technology. </t>
  </si>
  <si>
    <t>The HEP establishes mechanisms to access current information and identify up-to-date topics for inclusion in the curriculum and its delivery including through the use of the current technology.</t>
  </si>
  <si>
    <t xml:space="preserve">The HEP establishes well documented and structured mechanisms for accessing current information and identifying up-to-date topics, utilizing the latest technology and global networking to ensure relevance and currency in curriculum content and delivery. </t>
  </si>
  <si>
    <t>1.2.13</t>
  </si>
  <si>
    <t>There should be co-curricular activities to enrich student experience, and to foster personal development and responsibility.</t>
  </si>
  <si>
    <r>
      <rPr>
        <sz val="11"/>
        <color rgb="FF000000"/>
        <rFont val="Arial"/>
        <family val="2"/>
      </rPr>
      <t xml:space="preserve">There is </t>
    </r>
    <r>
      <rPr>
        <b/>
        <sz val="11"/>
        <color rgb="FF000000"/>
        <rFont val="Arial"/>
        <family val="2"/>
      </rPr>
      <t xml:space="preserve">NO </t>
    </r>
    <r>
      <rPr>
        <sz val="11"/>
        <color rgb="FF000000"/>
        <rFont val="Arial"/>
        <family val="2"/>
      </rPr>
      <t xml:space="preserve">co-curricular activities. </t>
    </r>
  </si>
  <si>
    <r>
      <rPr>
        <sz val="11"/>
        <color rgb="FF000000"/>
        <rFont val="Arial"/>
        <family val="2"/>
      </rPr>
      <t xml:space="preserve">The availability of co-curricular activities is </t>
    </r>
    <r>
      <rPr>
        <b/>
        <sz val="11"/>
        <color rgb="FF000000"/>
        <rFont val="Arial"/>
        <family val="2"/>
      </rPr>
      <t>LIMITED</t>
    </r>
    <r>
      <rPr>
        <sz val="11"/>
        <color rgb="FF000000"/>
        <rFont val="Arial"/>
        <family val="2"/>
      </rPr>
      <t xml:space="preserve">, or they are </t>
    </r>
    <r>
      <rPr>
        <b/>
        <sz val="11"/>
        <color rgb="FF000000"/>
        <rFont val="Arial"/>
        <family val="2"/>
      </rPr>
      <t>LESS APPROPRIATE</t>
    </r>
    <r>
      <rPr>
        <sz val="11"/>
        <color rgb="FF000000"/>
        <rFont val="Arial"/>
        <family val="2"/>
      </rPr>
      <t xml:space="preserve"> to enrich student experience, and to foster personal development and responsibility.</t>
    </r>
  </si>
  <si>
    <t>There are co-curricular activities to enrich student experience, and to foster personal development and responsibility.</t>
  </si>
  <si>
    <t>The co-curricular activities are implemented with integration of the learning ecosystem for holistic student learning experience.</t>
  </si>
  <si>
    <t>The implementation of co-curricular activities involves collaborative initiatives with external local and/or global partners.</t>
  </si>
  <si>
    <t>Programme Delivery</t>
  </si>
  <si>
    <t>1.3.1</t>
  </si>
  <si>
    <t>The HEP must take responsibility to ensure the effective delivery of the programme learning outcomes</t>
  </si>
  <si>
    <r>
      <rPr>
        <sz val="11"/>
        <color rgb="FF000000"/>
        <rFont val="Arial"/>
        <family val="2"/>
      </rPr>
      <t xml:space="preserve">The HEP </t>
    </r>
    <r>
      <rPr>
        <b/>
        <sz val="11"/>
        <color rgb="FF000000"/>
        <rFont val="Arial"/>
        <family val="2"/>
      </rPr>
      <t>does not</t>
    </r>
    <r>
      <rPr>
        <sz val="11"/>
        <color rgb="FF000000"/>
        <rFont val="Arial"/>
        <family val="2"/>
      </rPr>
      <t xml:space="preserve"> take responsibility to ensure the effective delivery of programme learning outcomes. </t>
    </r>
  </si>
  <si>
    <r>
      <rPr>
        <sz val="11"/>
        <color rgb="FF000000"/>
        <rFont val="Arial"/>
        <family val="2"/>
      </rPr>
      <t xml:space="preserve">The HEP takes </t>
    </r>
    <r>
      <rPr>
        <b/>
        <sz val="11"/>
        <color rgb="FF000000"/>
        <rFont val="Arial"/>
        <family val="2"/>
      </rPr>
      <t>partial</t>
    </r>
    <r>
      <rPr>
        <sz val="11"/>
        <color rgb="FF000000"/>
        <rFont val="Arial"/>
        <family val="2"/>
      </rPr>
      <t xml:space="preserve"> responsibility to ensure the effective delivery of programme learning outcomes. </t>
    </r>
  </si>
  <si>
    <t xml:space="preserve">The HEP takes responsibility to ensure the effective delivery of programme learning outcomes. </t>
  </si>
  <si>
    <r>
      <rPr>
        <sz val="11"/>
        <color rgb="FF000000"/>
        <rFont val="Arial"/>
        <family val="2"/>
      </rPr>
      <t xml:space="preserve">The HEP takes </t>
    </r>
    <r>
      <rPr>
        <b/>
        <sz val="11"/>
        <color rgb="FF000000"/>
        <rFont val="Arial"/>
        <family val="2"/>
      </rPr>
      <t>full</t>
    </r>
    <r>
      <rPr>
        <sz val="11"/>
        <color rgb="FF000000"/>
        <rFont val="Arial"/>
        <family val="2"/>
      </rPr>
      <t xml:space="preserve"> responsibility to ensure the effective delivery of programme learning outcomes. </t>
    </r>
  </si>
  <si>
    <r>
      <rPr>
        <sz val="11"/>
        <color rgb="FF000000"/>
        <rFont val="Arial"/>
        <family val="2"/>
      </rPr>
      <t xml:space="preserve">The HEP takes </t>
    </r>
    <r>
      <rPr>
        <b/>
        <sz val="11"/>
        <color rgb="FF000000"/>
        <rFont val="Arial"/>
        <family val="2"/>
      </rPr>
      <t>full</t>
    </r>
    <r>
      <rPr>
        <sz val="11"/>
        <color rgb="FF000000"/>
        <rFont val="Arial"/>
        <family val="2"/>
      </rPr>
      <t xml:space="preserve"> responsibility and </t>
    </r>
    <r>
      <rPr>
        <b/>
        <sz val="11"/>
        <color rgb="FF000000"/>
        <rFont val="Arial"/>
        <family val="2"/>
      </rPr>
      <t>ownership</t>
    </r>
    <r>
      <rPr>
        <sz val="11"/>
        <color rgb="FF000000"/>
        <rFont val="Arial"/>
        <family val="2"/>
      </rPr>
      <t xml:space="preserve"> to ensure the effective delivery of programme learning outcomes. </t>
    </r>
  </si>
  <si>
    <t>1.3.2</t>
  </si>
  <si>
    <t>Students must be provided with, and briefed on, current information about (among others) the objectives, structure, outline, schedule, credit value, learning outcomes, and methods of assessment of the programme at the commencement of their studies. </t>
  </si>
  <si>
    <r>
      <rPr>
        <sz val="11"/>
        <color theme="1"/>
        <rFont val="Arial"/>
        <family val="2"/>
      </rPr>
      <t xml:space="preserve">Students are </t>
    </r>
    <r>
      <rPr>
        <b/>
        <sz val="11"/>
        <color theme="1"/>
        <rFont val="Arial"/>
        <family val="2"/>
      </rPr>
      <t>not provided</t>
    </r>
    <r>
      <rPr>
        <sz val="11"/>
        <color theme="1"/>
        <rFont val="Arial"/>
        <family val="2"/>
      </rPr>
      <t xml:space="preserve"> with, and </t>
    </r>
    <r>
      <rPr>
        <b/>
        <sz val="11"/>
        <color theme="1"/>
        <rFont val="Arial"/>
        <family val="2"/>
      </rPr>
      <t>not briefed</t>
    </r>
    <r>
      <rPr>
        <sz val="11"/>
        <color theme="1"/>
        <rFont val="Arial"/>
        <family val="2"/>
      </rPr>
      <t xml:space="preserve"> on, current information about (among others) the objectives, structure, outline, schedule, credit value, learning outcomes, and methods of assessment of the programme at the commencement of their studies.  </t>
    </r>
  </si>
  <si>
    <r>
      <rPr>
        <sz val="11"/>
        <color rgb="FF000000"/>
        <rFont val="Arial"/>
        <family val="2"/>
      </rPr>
      <t xml:space="preserve">Students are not provided with, </t>
    </r>
    <r>
      <rPr>
        <b/>
        <sz val="11"/>
        <color rgb="FF000000"/>
        <rFont val="Arial"/>
        <family val="2"/>
      </rPr>
      <t>OR</t>
    </r>
    <r>
      <rPr>
        <sz val="11"/>
        <color rgb="FF000000"/>
        <rFont val="Arial"/>
        <family val="2"/>
      </rPr>
      <t xml:space="preserve"> not briefed on, current information about (among others) the objectives, structure, outline, schedule, credit value, learning outcomes, and methods of assessment of the programme at the commencement of their studies.</t>
    </r>
  </si>
  <si>
    <r>
      <rPr>
        <sz val="11"/>
        <color rgb="FF000000"/>
        <rFont val="Arial"/>
        <family val="2"/>
      </rPr>
      <t xml:space="preserve">Students are </t>
    </r>
    <r>
      <rPr>
        <b/>
        <sz val="11"/>
        <color rgb="FF000000"/>
        <rFont val="Arial"/>
        <family val="2"/>
      </rPr>
      <t>provided with, and briefed on</t>
    </r>
    <r>
      <rPr>
        <sz val="11"/>
        <color rgb="FF000000"/>
        <rFont val="Arial"/>
        <family val="2"/>
      </rPr>
      <t xml:space="preserve">, current information about the objectives, structure, outline, schedule, credit value, learning outcomes, and methods of assessment of the programme at the commencement of their studies. </t>
    </r>
  </si>
  <si>
    <r>
      <rPr>
        <sz val="11"/>
        <color rgb="FF000000"/>
        <rFont val="Arial"/>
        <family val="2"/>
      </rPr>
      <t xml:space="preserve">Students are provided with, and briefed on, </t>
    </r>
    <r>
      <rPr>
        <b/>
        <sz val="11"/>
        <color rgb="FF000000"/>
        <rFont val="Arial"/>
        <family val="2"/>
      </rPr>
      <t>current information effectively and efficiently</t>
    </r>
    <r>
      <rPr>
        <sz val="11"/>
        <color rgb="FF000000"/>
        <rFont val="Arial"/>
        <family val="2"/>
      </rPr>
      <t xml:space="preserve"> about the objectives, structure, outline, schedule, credit value, learning outcomes, and methods of assessment of the programme at the commencement of their studies. </t>
    </r>
  </si>
  <si>
    <r>
      <rPr>
        <sz val="11"/>
        <color rgb="FF000000"/>
        <rFont val="Arial"/>
        <family val="2"/>
      </rPr>
      <t xml:space="preserve">Students are provided with, and briefed on, </t>
    </r>
    <r>
      <rPr>
        <b/>
        <sz val="11"/>
        <color rgb="FF000000"/>
        <rFont val="Arial"/>
        <family val="2"/>
      </rPr>
      <t>current and updated information</t>
    </r>
    <r>
      <rPr>
        <sz val="11"/>
        <color rgb="FF000000"/>
        <rFont val="Arial"/>
        <family val="2"/>
      </rPr>
      <t xml:space="preserve"> effectively and effciently about the objectives, structure, outline, schedule, credit value, learning outcomes, and methods of assessment of the programme at the commencement of their studies. </t>
    </r>
  </si>
  <si>
    <t>*aims, outline, learning outcomes, and methods of assessment, schedule and SLT (hard/soft copy and endorsed accordingly)
* schedule - students timetable</t>
  </si>
  <si>
    <t>1.3.3</t>
  </si>
  <si>
    <t>The programme must have an appropriate full-time coordinator and a team of academic staff (e.g. programme committee) with adequate authority responsible for effective delivery of the programme.</t>
  </si>
  <si>
    <r>
      <rPr>
        <sz val="11"/>
        <color rgb="FF000000"/>
        <rFont val="Arial"/>
        <family val="2"/>
      </rPr>
      <t xml:space="preserve">The programme </t>
    </r>
    <r>
      <rPr>
        <b/>
        <sz val="11"/>
        <color rgb="FF000000"/>
        <rFont val="Arial"/>
        <family val="2"/>
      </rPr>
      <t>does not have an appropriate</t>
    </r>
    <r>
      <rPr>
        <sz val="11"/>
        <color rgb="FF000000"/>
        <rFont val="Arial"/>
        <family val="2"/>
      </rPr>
      <t xml:space="preserve"> full-time coordinator and a team of academic staff (e.g. a programme committee) with adequate authority for the effective delivery of the programme.</t>
    </r>
  </si>
  <si>
    <r>
      <rPr>
        <sz val="11"/>
        <color rgb="FF000000"/>
        <rFont val="Arial"/>
        <family val="2"/>
      </rPr>
      <t xml:space="preserve">The programme </t>
    </r>
    <r>
      <rPr>
        <b/>
        <sz val="11"/>
        <color rgb="FF000000"/>
        <rFont val="Arial"/>
        <family val="2"/>
      </rPr>
      <t>has an appropriate</t>
    </r>
    <r>
      <rPr>
        <sz val="11"/>
        <color rgb="FF000000"/>
        <rFont val="Arial"/>
        <family val="2"/>
      </rPr>
      <t xml:space="preserve"> full-time coordinator and a team of academic staff (e.g. a programme committee) with </t>
    </r>
    <r>
      <rPr>
        <b/>
        <sz val="11"/>
        <color rgb="FF000000"/>
        <rFont val="Arial"/>
        <family val="2"/>
      </rPr>
      <t>limited authority</t>
    </r>
    <r>
      <rPr>
        <sz val="11"/>
        <color rgb="FF000000"/>
        <rFont val="Arial"/>
        <family val="2"/>
      </rPr>
      <t xml:space="preserve"> for the effective delivery of the programme. </t>
    </r>
  </si>
  <si>
    <r>
      <rPr>
        <sz val="11"/>
        <color rgb="FF000000"/>
        <rFont val="Arial"/>
        <family val="2"/>
      </rPr>
      <t xml:space="preserve">The programme </t>
    </r>
    <r>
      <rPr>
        <b/>
        <sz val="11"/>
        <color rgb="FF000000"/>
        <rFont val="Arial"/>
        <family val="2"/>
      </rPr>
      <t>has an appropriate</t>
    </r>
    <r>
      <rPr>
        <sz val="11"/>
        <color rgb="FF000000"/>
        <rFont val="Arial"/>
        <family val="2"/>
      </rPr>
      <t xml:space="preserve"> full-time coordinator appointed by the department and a team of academic staff (e.g. a programme committee) with </t>
    </r>
    <r>
      <rPr>
        <b/>
        <sz val="11"/>
        <color rgb="FF000000"/>
        <rFont val="Arial"/>
        <family val="2"/>
      </rPr>
      <t>adequate authority</t>
    </r>
    <r>
      <rPr>
        <sz val="11"/>
        <color rgb="FF000000"/>
        <rFont val="Arial"/>
        <family val="2"/>
      </rPr>
      <t xml:space="preserve"> for the effective delivery of the programme.   </t>
    </r>
  </si>
  <si>
    <r>
      <rPr>
        <sz val="11"/>
        <color rgb="FF000000"/>
        <rFont val="Arial"/>
        <family val="2"/>
      </rPr>
      <t xml:space="preserve">The programme </t>
    </r>
    <r>
      <rPr>
        <b/>
        <sz val="11"/>
        <color rgb="FF000000"/>
        <rFont val="Arial"/>
        <family val="2"/>
      </rPr>
      <t>has a highly qualified</t>
    </r>
    <r>
      <rPr>
        <sz val="11"/>
        <color rgb="FF000000"/>
        <rFont val="Arial"/>
        <family val="2"/>
      </rPr>
      <t xml:space="preserve"> full-time coordinator apointed by the HEP and a team of academic staff (e.g. a programme committee) with </t>
    </r>
    <r>
      <rPr>
        <b/>
        <sz val="11"/>
        <color rgb="FF000000"/>
        <rFont val="Arial"/>
        <family val="2"/>
      </rPr>
      <t>adequate authority</t>
    </r>
    <r>
      <rPr>
        <sz val="11"/>
        <color rgb="FF000000"/>
        <rFont val="Arial"/>
        <family val="2"/>
      </rPr>
      <t xml:space="preserve"> for the effective delivery of the programme.  </t>
    </r>
  </si>
  <si>
    <r>
      <rPr>
        <sz val="11"/>
        <color rgb="FF000000"/>
        <rFont val="Arial"/>
        <family val="2"/>
      </rPr>
      <t xml:space="preserve">The programme </t>
    </r>
    <r>
      <rPr>
        <b/>
        <sz val="11"/>
        <color rgb="FF000000"/>
        <rFont val="Arial"/>
        <family val="2"/>
      </rPr>
      <t>has a highly qualified</t>
    </r>
    <r>
      <rPr>
        <sz val="11"/>
        <color rgb="FF000000"/>
        <rFont val="Arial"/>
        <family val="2"/>
      </rPr>
      <t xml:space="preserve"> full-time coordinator appointed by the HEP and a team of academic staff (e.g. a programme committee) with </t>
    </r>
    <r>
      <rPr>
        <b/>
        <sz val="11"/>
        <color rgb="FF000000"/>
        <rFont val="Arial"/>
        <family val="2"/>
      </rPr>
      <t>full  authority</t>
    </r>
    <r>
      <rPr>
        <sz val="11"/>
        <color rgb="FF000000"/>
        <rFont val="Arial"/>
        <family val="2"/>
      </rPr>
      <t xml:space="preserve"> for the efficient and effective delivery of the programme.</t>
    </r>
  </si>
  <si>
    <r>
      <rPr>
        <sz val="11"/>
        <color theme="1"/>
        <rFont val="Arial"/>
        <family val="2"/>
      </rPr>
      <t>*</t>
    </r>
    <r>
      <rPr>
        <i/>
        <sz val="11"/>
        <color theme="1"/>
        <rFont val="Arial"/>
        <family val="2"/>
      </rPr>
      <t>at Programme level</t>
    </r>
  </si>
  <si>
    <t>1.3.4</t>
  </si>
  <si>
    <t>The programme team must have access to adequate resources to implement teaching and learning activities.</t>
  </si>
  <si>
    <r>
      <rPr>
        <sz val="11"/>
        <color rgb="FF000000"/>
        <rFont val="Arial"/>
        <family val="2"/>
      </rPr>
      <t xml:space="preserve">The programme team </t>
    </r>
    <r>
      <rPr>
        <b/>
        <sz val="11"/>
        <color rgb="FF000000"/>
        <rFont val="Arial"/>
        <family val="2"/>
      </rPr>
      <t>does not have access</t>
    </r>
    <r>
      <rPr>
        <sz val="11"/>
        <color rgb="FF000000"/>
        <rFont val="Arial"/>
        <family val="2"/>
      </rPr>
      <t xml:space="preserve"> to resources to implement teaching and learning activities</t>
    </r>
  </si>
  <si>
    <r>
      <rPr>
        <sz val="11"/>
        <color rgb="FF000000"/>
        <rFont val="Arial"/>
        <family val="2"/>
      </rPr>
      <t xml:space="preserve">The programme team </t>
    </r>
    <r>
      <rPr>
        <b/>
        <sz val="11"/>
        <color rgb="FF000000"/>
        <rFont val="Arial"/>
        <family val="2"/>
      </rPr>
      <t>has partial access</t>
    </r>
    <r>
      <rPr>
        <sz val="11"/>
        <color rgb="FF000000"/>
        <rFont val="Arial"/>
        <family val="2"/>
      </rPr>
      <t xml:space="preserve"> to resources for</t>
    </r>
    <r>
      <rPr>
        <b/>
        <sz val="11"/>
        <color rgb="FF000000"/>
        <rFont val="Arial"/>
        <family val="2"/>
      </rPr>
      <t xml:space="preserve"> </t>
    </r>
    <r>
      <rPr>
        <sz val="11"/>
        <color rgb="FF000000"/>
        <rFont val="Arial"/>
        <family val="2"/>
      </rPr>
      <t>teaching and learning activities.</t>
    </r>
  </si>
  <si>
    <r>
      <rPr>
        <sz val="11"/>
        <color rgb="FF000000"/>
        <rFont val="Arial"/>
        <family val="2"/>
      </rPr>
      <t xml:space="preserve">The programme team </t>
    </r>
    <r>
      <rPr>
        <b/>
        <sz val="11"/>
        <color rgb="FF000000"/>
        <rFont val="Arial"/>
        <family val="2"/>
      </rPr>
      <t>has an adequate</t>
    </r>
    <r>
      <rPr>
        <sz val="11"/>
        <color rgb="FF000000"/>
        <rFont val="Arial"/>
        <family val="2"/>
      </rPr>
      <t xml:space="preserve"> access to resources for</t>
    </r>
    <r>
      <rPr>
        <b/>
        <sz val="11"/>
        <color rgb="FF000000"/>
        <rFont val="Arial"/>
        <family val="2"/>
      </rPr>
      <t xml:space="preserve"> </t>
    </r>
    <r>
      <rPr>
        <sz val="11"/>
        <color rgb="FF000000"/>
        <rFont val="Arial"/>
        <family val="2"/>
      </rPr>
      <t>teaching and learning activities.</t>
    </r>
  </si>
  <si>
    <r>
      <rPr>
        <sz val="11"/>
        <color rgb="FF000000"/>
        <rFont val="Arial"/>
        <family val="2"/>
      </rPr>
      <t xml:space="preserve">The programme team </t>
    </r>
    <r>
      <rPr>
        <b/>
        <sz val="11"/>
        <color rgb="FF000000"/>
        <rFont val="Arial"/>
        <family val="2"/>
      </rPr>
      <t>has full access</t>
    </r>
    <r>
      <rPr>
        <sz val="11"/>
        <color rgb="FF000000"/>
        <rFont val="Arial"/>
        <family val="2"/>
      </rPr>
      <t xml:space="preserve"> to resources for</t>
    </r>
    <r>
      <rPr>
        <b/>
        <sz val="11"/>
        <color rgb="FF000000"/>
        <rFont val="Arial"/>
        <family val="2"/>
      </rPr>
      <t xml:space="preserve"> </t>
    </r>
    <r>
      <rPr>
        <sz val="11"/>
        <color rgb="FF000000"/>
        <rFont val="Arial"/>
        <family val="2"/>
      </rPr>
      <t>teaching and learning activities.</t>
    </r>
  </si>
  <si>
    <r>
      <rPr>
        <sz val="11"/>
        <color rgb="FF000000"/>
        <rFont val="Arial"/>
        <family val="2"/>
      </rPr>
      <t xml:space="preserve">The programme team </t>
    </r>
    <r>
      <rPr>
        <b/>
        <sz val="11"/>
        <color rgb="FF000000"/>
        <rFont val="Arial"/>
        <family val="2"/>
      </rPr>
      <t>has full access  and autonomy</t>
    </r>
    <r>
      <rPr>
        <sz val="11"/>
        <color rgb="FF000000"/>
        <rFont val="Arial"/>
        <family val="2"/>
      </rPr>
      <t xml:space="preserve"> to resources</t>
    </r>
    <r>
      <rPr>
        <b/>
        <sz val="11"/>
        <color rgb="FF000000"/>
        <rFont val="Arial"/>
        <family val="2"/>
      </rPr>
      <t xml:space="preserve"> </t>
    </r>
    <r>
      <rPr>
        <sz val="11"/>
        <color rgb="FF000000"/>
        <rFont val="Arial"/>
        <family val="2"/>
      </rPr>
      <t>for implementing teaching and learning activities which regularly reviewed and continually improved.</t>
    </r>
  </si>
  <si>
    <t>*resources - manpower, money and equipment</t>
  </si>
  <si>
    <t>1.3.5</t>
  </si>
  <si>
    <t>The HEP must provide students with a conducive learning environment to support conventional and non-conventional approaches and other relevant approaches.</t>
  </si>
  <si>
    <r>
      <rPr>
        <sz val="11"/>
        <color rgb="FF000000"/>
        <rFont val="Arial"/>
        <family val="2"/>
      </rPr>
      <t xml:space="preserve">The HEP </t>
    </r>
    <r>
      <rPr>
        <b/>
        <sz val="11"/>
        <color rgb="FF000000"/>
        <rFont val="Arial"/>
        <family val="2"/>
      </rPr>
      <t>does not provide</t>
    </r>
    <r>
      <rPr>
        <sz val="11"/>
        <color rgb="FF000000"/>
        <rFont val="Arial"/>
        <family val="2"/>
      </rPr>
      <t xml:space="preserve"> students with conducive learning environment</t>
    </r>
  </si>
  <si>
    <r>
      <rPr>
        <sz val="11"/>
        <color rgb="FF000000"/>
        <rFont val="Arial"/>
        <family val="2"/>
      </rPr>
      <t xml:space="preserve">The HEP provide students with </t>
    </r>
    <r>
      <rPr>
        <b/>
        <sz val="11"/>
        <color rgb="FF000000"/>
        <rFont val="Arial"/>
        <family val="2"/>
      </rPr>
      <t>partially</t>
    </r>
    <r>
      <rPr>
        <sz val="11"/>
        <color rgb="FF000000"/>
        <rFont val="Arial"/>
        <family val="2"/>
      </rPr>
      <t xml:space="preserve"> conducive learning environment</t>
    </r>
  </si>
  <si>
    <r>
      <rPr>
        <sz val="11"/>
        <color rgb="FF000000"/>
        <rFont val="Arial"/>
        <family val="2"/>
      </rPr>
      <t xml:space="preserve">The HEP provide students with </t>
    </r>
    <r>
      <rPr>
        <b/>
        <sz val="11"/>
        <color rgb="FF000000"/>
        <rFont val="Arial"/>
        <family val="2"/>
      </rPr>
      <t>conducive</t>
    </r>
    <r>
      <rPr>
        <sz val="11"/>
        <color rgb="FF000000"/>
        <rFont val="Arial"/>
        <family val="2"/>
      </rPr>
      <t xml:space="preserve"> learning environment</t>
    </r>
  </si>
  <si>
    <r>
      <rPr>
        <sz val="11"/>
        <color rgb="FF000000"/>
        <rFont val="Arial"/>
        <family val="2"/>
      </rPr>
      <t xml:space="preserve">The HEP provide students with </t>
    </r>
    <r>
      <rPr>
        <b/>
        <sz val="11"/>
        <color rgb="FF000000"/>
        <rFont val="Arial"/>
        <family val="2"/>
      </rPr>
      <t>conducive</t>
    </r>
    <r>
      <rPr>
        <sz val="11"/>
        <color rgb="FF000000"/>
        <rFont val="Arial"/>
        <family val="2"/>
      </rPr>
      <t xml:space="preserve"> learning environment and </t>
    </r>
    <r>
      <rPr>
        <b/>
        <sz val="11"/>
        <color rgb="FF000000"/>
        <rFont val="Arial"/>
        <family val="2"/>
      </rPr>
      <t>being utilize</t>
    </r>
    <r>
      <rPr>
        <sz val="11"/>
        <color rgb="FF000000"/>
        <rFont val="Arial"/>
        <family val="2"/>
      </rPr>
      <t xml:space="preserve"> </t>
    </r>
  </si>
  <si>
    <r>
      <rPr>
        <sz val="11"/>
        <color rgb="FF000000"/>
        <rFont val="Arial"/>
        <family val="2"/>
      </rPr>
      <t xml:space="preserve">The HEP provide students with </t>
    </r>
    <r>
      <rPr>
        <b/>
        <sz val="11"/>
        <color rgb="FF000000"/>
        <rFont val="Arial"/>
        <family val="2"/>
      </rPr>
      <t>conducive</t>
    </r>
    <r>
      <rPr>
        <sz val="11"/>
        <color rgb="FF000000"/>
        <rFont val="Arial"/>
        <family val="2"/>
      </rPr>
      <t xml:space="preserve"> learning environment, </t>
    </r>
    <r>
      <rPr>
        <b/>
        <sz val="11"/>
        <color rgb="FF000000"/>
        <rFont val="Arial"/>
        <family val="2"/>
      </rPr>
      <t>being utilize</t>
    </r>
    <r>
      <rPr>
        <sz val="11"/>
        <color rgb="FF000000"/>
        <rFont val="Arial"/>
        <family val="2"/>
      </rPr>
      <t xml:space="preserve"> and </t>
    </r>
    <r>
      <rPr>
        <b/>
        <sz val="11"/>
        <color rgb="FF000000"/>
        <rFont val="Arial"/>
        <family val="2"/>
      </rPr>
      <t>continually improved</t>
    </r>
    <r>
      <rPr>
        <sz val="11"/>
        <color rgb="FF000000"/>
        <rFont val="Arial"/>
        <family val="2"/>
      </rPr>
      <t>.</t>
    </r>
  </si>
  <si>
    <t>1.3.6</t>
  </si>
  <si>
    <t xml:space="preserve">The HEP must encourage innovations in teaching, learning and assessment. </t>
  </si>
  <si>
    <r>
      <rPr>
        <sz val="11"/>
        <color rgb="FF000000"/>
        <rFont val="Arial"/>
        <family val="2"/>
      </rPr>
      <t xml:space="preserve">The HEP </t>
    </r>
    <r>
      <rPr>
        <b/>
        <sz val="11"/>
        <color rgb="FF000000"/>
        <rFont val="Arial"/>
        <family val="2"/>
      </rPr>
      <t>does not encourage</t>
    </r>
    <r>
      <rPr>
        <sz val="11"/>
        <color rgb="FF000000"/>
        <rFont val="Arial"/>
        <family val="2"/>
      </rPr>
      <t xml:space="preserve"> innovations in teaching, learning and assessment. </t>
    </r>
  </si>
  <si>
    <r>
      <rPr>
        <sz val="11"/>
        <color rgb="FF000000"/>
        <rFont val="Arial"/>
        <family val="2"/>
      </rPr>
      <t xml:space="preserve">The HEP </t>
    </r>
    <r>
      <rPr>
        <b/>
        <sz val="11"/>
        <color rgb="FF000000"/>
        <rFont val="Arial"/>
        <family val="2"/>
      </rPr>
      <t>partially encourage</t>
    </r>
    <r>
      <rPr>
        <sz val="11"/>
        <color rgb="FF000000"/>
        <rFont val="Arial"/>
        <family val="2"/>
      </rPr>
      <t xml:space="preserve"> innovations in teaching, learning and assesment. </t>
    </r>
  </si>
  <si>
    <r>
      <rPr>
        <sz val="11"/>
        <color rgb="FF000000"/>
        <rFont val="Arial"/>
        <family val="2"/>
      </rPr>
      <t xml:space="preserve">The HEP </t>
    </r>
    <r>
      <rPr>
        <b/>
        <sz val="11"/>
        <color rgb="FF000000"/>
        <rFont val="Arial"/>
        <family val="2"/>
      </rPr>
      <t>encourags</t>
    </r>
    <r>
      <rPr>
        <sz val="11"/>
        <color rgb="FF000000"/>
        <rFont val="Arial"/>
        <family val="2"/>
      </rPr>
      <t xml:space="preserve"> innovations in teaching, learning and assesment.</t>
    </r>
  </si>
  <si>
    <r>
      <rPr>
        <sz val="11"/>
        <color rgb="FF000000"/>
        <rFont val="Arial"/>
        <family val="2"/>
      </rPr>
      <t xml:space="preserve">The HEP  </t>
    </r>
    <r>
      <rPr>
        <b/>
        <sz val="11"/>
        <color rgb="FF000000"/>
        <rFont val="Arial"/>
        <family val="2"/>
      </rPr>
      <t>provides resources</t>
    </r>
    <r>
      <rPr>
        <sz val="11"/>
        <color rgb="FF000000"/>
        <rFont val="Arial"/>
        <family val="2"/>
      </rPr>
      <t xml:space="preserve"> to encourge innovations in teaching, learning and assesment. </t>
    </r>
  </si>
  <si>
    <r>
      <rPr>
        <sz val="11"/>
        <color rgb="FF000000"/>
        <rFont val="Arial"/>
        <family val="2"/>
      </rPr>
      <t xml:space="preserve">The HEP </t>
    </r>
    <r>
      <rPr>
        <b/>
        <sz val="11"/>
        <color rgb="FF000000"/>
        <rFont val="Arial"/>
        <family val="2"/>
      </rPr>
      <t>provides support and rewards</t>
    </r>
    <r>
      <rPr>
        <sz val="11"/>
        <color rgb="FF000000"/>
        <rFont val="Arial"/>
        <family val="2"/>
      </rPr>
      <t xml:space="preserve"> to encourge innovations in teaching, learning and assesment. </t>
    </r>
  </si>
  <si>
    <t xml:space="preserve">Total score obtained for Area 1 </t>
  </si>
  <si>
    <t>WEIGHTED SCORE obtained for Area 1 (Weightage 20%)</t>
  </si>
  <si>
    <t>FINAL SCORE obtained for Area 1 (Weightage 100%)</t>
  </si>
  <si>
    <t>Area 2 : Assessment of Student Learning</t>
  </si>
  <si>
    <t>Assessment Methods</t>
  </si>
  <si>
    <t>2.1.1</t>
  </si>
  <si>
    <t>The frequency, methods, and criteria of student assessment — including the grading system  — must be documented and communicated to the students on the commencement of the programme.</t>
  </si>
  <si>
    <r>
      <rPr>
        <sz val="11"/>
        <color rgb="FF000000"/>
        <rFont val="Arial"/>
        <family val="2"/>
      </rPr>
      <t xml:space="preserve">There is </t>
    </r>
    <r>
      <rPr>
        <b/>
        <sz val="11"/>
        <color rgb="FF000000"/>
        <rFont val="Arial"/>
        <family val="2"/>
      </rPr>
      <t xml:space="preserve">NO </t>
    </r>
    <r>
      <rPr>
        <sz val="11"/>
        <color rgb="FF000000"/>
        <rFont val="Arial"/>
        <family val="2"/>
      </rPr>
      <t>document on frequency, methods, and criteria of student assessment, including the grading system. </t>
    </r>
  </si>
  <si>
    <t>There are LIMITED documents on frequency, methods, and criteria of student assessment, including the grading system.</t>
  </si>
  <si>
    <t>The frequency, methods, and criteria of student assessment, including the grading system, are documented and communicated to students on the commencement of the programme. </t>
  </si>
  <si>
    <t>There is a regular review of these policies and its communication mechanism to students.</t>
  </si>
  <si>
    <t>The review of these policies is done by getting feedback from stakeholders and by benchmarking against good practices.</t>
  </si>
  <si>
    <t>*communicated means face to face (on the time table) i.e. briefing</t>
  </si>
  <si>
    <t>2.1.2</t>
  </si>
  <si>
    <t>There must be a variety of methods and tools to assess learning outcomes and competencies. These include summative assessments (continuous and final) with a reasonable balance of 40 – 60% contributed by continuous assessment. 
The formative assessment may be utilised in addition to summative assessment.</t>
  </si>
  <si>
    <t>*Some modules may not have final examination such as non-clinical modules (e.g. industrial training and research). As such, the evaluation will be based on 100% continuous assessment.</t>
  </si>
  <si>
    <t>2.1.3</t>
  </si>
  <si>
    <t xml:space="preserve">There must be mechanisms to ensure the validity, reliability, integrity, consistency, currency and fairness of the assessment methods. </t>
  </si>
  <si>
    <t xml:space="preserve">There is NO mechanism in place to ensure the validity, reliability, consistency, currency and fairness of the assessment methods. </t>
  </si>
  <si>
    <t>There is LIMITED mechanism in place to ensure the validity, reliability, consistency, currency and fairness of the assessment methods.</t>
  </si>
  <si>
    <t>There is mechanism in place to ensure the validity, reliability, consistency, currency and fairness of the assessment methods.</t>
  </si>
  <si>
    <t>There is  a variety of mechanisms to ensure the validity, reliability, consistency, currency and fairness of the assessment methods and not being reviewed periodically.</t>
  </si>
  <si>
    <t>There is variety of mechanisms to ensure the validity, reliability, consistency, currency and fairness of the assessment methods and being reviewed periodically.</t>
  </si>
  <si>
    <t>2.1.4</t>
  </si>
  <si>
    <t xml:space="preserve">Changes to student assessment methods must follow established procedures and regulations and communicated to students prior to their implementation. </t>
  </si>
  <si>
    <t>There is NO established procedures and regulations and MAY NOT be communicated to students prior to their implementation.</t>
  </si>
  <si>
    <t>Changes to the assessment methods, however, DO NOT follow established procedures and regulations and MAY NOT be communicated to students prior to their implementation.</t>
  </si>
  <si>
    <t>Changes to the assessment methods follow established procedures and regulations and are communicated to students prior to their implementation.</t>
  </si>
  <si>
    <t>Relationship between Assessment and Learning Outcomes</t>
  </si>
  <si>
    <t>2.2.1</t>
  </si>
  <si>
    <t>Assessment principles, methods and practices must be aligned to the learning outcomes and competencies of the programme.</t>
  </si>
  <si>
    <t>There is NO document or evidence on the alignment of assessment, methods and practices that are appropriate for learning outcomes and competencies.</t>
  </si>
  <si>
    <t>There is LIMITED document or evidence on the alignment of assessment, methods and practices that are appropriate for learning outcomes and competencies.</t>
  </si>
  <si>
    <t>There is adequate document or evidence on the alignment of assessment, methods and practices that are appropriate for learning outcomes and competencies.</t>
  </si>
  <si>
    <t>There is adequate document or evidence on the alignment of assessment, methods and practices that are appropriate for learning outcomes and competencies. There is analysis performed to ensure constructive alignment of assessments to the learning outcomes and competency levels.</t>
  </si>
  <si>
    <t>There is adequate document or evidence on the alignment of assessment, methods and practices that are appropriate for learning outcomes and competencies. There is a regular review of these documents and the innovative assessment tools to ensure constructive alignment to the domains of the learning outcomes and competencies being assessed.</t>
  </si>
  <si>
    <t>2.2.2</t>
  </si>
  <si>
    <t>The assessment must be consistent with the levels defined in the current MQF version, the domains of learning outcomes,  programme standards as per prescribed competencies (Appendix SIII-2.)</t>
  </si>
  <si>
    <r>
      <rPr>
        <sz val="11"/>
        <color rgb="FF000000"/>
        <rFont val="Arial"/>
        <family val="2"/>
      </rPr>
      <t xml:space="preserve">The assessment </t>
    </r>
    <r>
      <rPr>
        <b/>
        <sz val="11"/>
        <color rgb="FF000000"/>
        <rFont val="Arial"/>
        <family val="2"/>
      </rPr>
      <t>DO NOT</t>
    </r>
    <r>
      <rPr>
        <sz val="11"/>
        <color rgb="FF000000"/>
        <rFont val="Arial"/>
        <family val="2"/>
      </rPr>
      <t xml:space="preserve"> correspond to current MQF version, domains of learning outcomes and programme standard as per prescribed competencies.</t>
    </r>
  </si>
  <si>
    <r>
      <rPr>
        <sz val="11"/>
        <color rgb="FF000000"/>
        <rFont val="Arial"/>
        <family val="2"/>
      </rPr>
      <t>The assessment</t>
    </r>
    <r>
      <rPr>
        <b/>
        <sz val="11"/>
        <color rgb="FF000000"/>
        <rFont val="Arial"/>
        <family val="2"/>
      </rPr>
      <t xml:space="preserve"> partially</t>
    </r>
    <r>
      <rPr>
        <sz val="11"/>
        <color rgb="FF000000"/>
        <rFont val="Arial"/>
        <family val="2"/>
      </rPr>
      <t xml:space="preserve"> correspond to current MQF version, domains of learning outcomes and programme standard as per prescribed competencies.</t>
    </r>
  </si>
  <si>
    <t>The assessment correspond to current MQF version, domains of learning outcomes and programme standard as per prescribed competencies.</t>
  </si>
  <si>
    <t>The assessment correspond to current MQF version, domains of learning outcomes and programme standard as per prescribed competencies.It consider the requirements of the discipline of study beyond the programme standards, professional and industry requirement.</t>
  </si>
  <si>
    <t xml:space="preserve">The assessment correspond to current MQF version, domains of learning outcomes and programme standard as per prescribed competencies that is benchmarked to ensure currency and relevance of the programme </t>
  </si>
  <si>
    <t>2.2.3</t>
  </si>
  <si>
    <t xml:space="preserve">The link between assessment and the achievement of learning outcomes in the programme must be reviewed periodically to ensure its effectiveness. </t>
  </si>
  <si>
    <r>
      <rPr>
        <sz val="11"/>
        <color rgb="FF000000"/>
        <rFont val="Arial"/>
        <family val="2"/>
      </rPr>
      <t xml:space="preserve">There is </t>
    </r>
    <r>
      <rPr>
        <b/>
        <sz val="11"/>
        <color rgb="FF000000"/>
        <rFont val="Arial"/>
        <family val="2"/>
      </rPr>
      <t>NO</t>
    </r>
    <r>
      <rPr>
        <sz val="11"/>
        <color rgb="FF000000"/>
        <rFont val="Arial"/>
        <family val="2"/>
      </rPr>
      <t xml:space="preserve"> document or evidence on the review activity and process of the assessment</t>
    </r>
  </si>
  <si>
    <r>
      <rPr>
        <sz val="11"/>
        <color rgb="FF000000"/>
        <rFont val="Arial"/>
        <family val="2"/>
      </rPr>
      <t xml:space="preserve">There is </t>
    </r>
    <r>
      <rPr>
        <b/>
        <sz val="11"/>
        <color rgb="FF000000"/>
        <rFont val="Arial"/>
        <family val="2"/>
      </rPr>
      <t>LIMITED</t>
    </r>
    <r>
      <rPr>
        <sz val="11"/>
        <color rgb="FF000000"/>
        <rFont val="Arial"/>
        <family val="2"/>
      </rPr>
      <t xml:space="preserve"> document or evidence on the review activity and process of the assessment</t>
    </r>
  </si>
  <si>
    <t>There are adequate document or evidence on the review activity and process of the assessment</t>
  </si>
  <si>
    <t>There are adequate document or evidence on the review activity and process of the assessment and the outcomes were analysed appropriately</t>
  </si>
  <si>
    <t>There is a regular review of these documents and the innovative assessment tools to ensure constructive alignment to the domains of the learning outcomes being assessed.</t>
  </si>
  <si>
    <t>* periodically - every year</t>
  </si>
  <si>
    <t>Management of Student Assessment</t>
  </si>
  <si>
    <t>2.3.1</t>
  </si>
  <si>
    <t xml:space="preserve">The HEP/ Faculty and its academic staff must have an adequate level of autonomy in the management of student assessment (not applicable to certain programme arrangements such as franchisee/etc). </t>
  </si>
  <si>
    <r>
      <rPr>
        <sz val="11"/>
        <color rgb="FF000000"/>
        <rFont val="Arial"/>
        <family val="2"/>
      </rPr>
      <t xml:space="preserve">The HEP/department and its academic staff </t>
    </r>
    <r>
      <rPr>
        <b/>
        <sz val="11"/>
        <color rgb="FF000000"/>
        <rFont val="Arial"/>
        <family val="2"/>
      </rPr>
      <t xml:space="preserve">DOES NOT </t>
    </r>
    <r>
      <rPr>
        <sz val="11"/>
        <color rgb="FF000000"/>
        <rFont val="Arial"/>
        <family val="2"/>
      </rPr>
      <t xml:space="preserve"> have adequate level of autonomy in the management of student assessment.</t>
    </r>
  </si>
  <si>
    <r>
      <rPr>
        <sz val="11"/>
        <color rgb="FF000000"/>
        <rFont val="Arial"/>
        <family val="2"/>
      </rPr>
      <t xml:space="preserve">The department and its academic staff have </t>
    </r>
    <r>
      <rPr>
        <b/>
        <sz val="11"/>
        <color rgb="FF000000"/>
        <rFont val="Arial"/>
        <family val="2"/>
      </rPr>
      <t>LIMITED</t>
    </r>
    <r>
      <rPr>
        <sz val="11"/>
        <color rgb="FF000000"/>
        <rFont val="Arial"/>
        <family val="2"/>
      </rPr>
      <t xml:space="preserve"> level of autonomy in the management of student assessment </t>
    </r>
  </si>
  <si>
    <r>
      <rPr>
        <sz val="11"/>
        <color rgb="FF000000"/>
        <rFont val="Arial"/>
        <family val="2"/>
      </rPr>
      <t xml:space="preserve">The department and its academic staff have an </t>
    </r>
    <r>
      <rPr>
        <b/>
        <sz val="11"/>
        <color rgb="FF000000"/>
        <rFont val="Arial"/>
        <family val="2"/>
      </rPr>
      <t>ADEQUATE</t>
    </r>
    <r>
      <rPr>
        <sz val="11"/>
        <color rgb="FF000000"/>
        <rFont val="Arial"/>
        <family val="2"/>
      </rPr>
      <t xml:space="preserve"> level of autonomy in the management of student assessment.</t>
    </r>
  </si>
  <si>
    <r>
      <rPr>
        <sz val="11"/>
        <color rgb="FF000000"/>
        <rFont val="Arial"/>
        <family val="2"/>
      </rPr>
      <t xml:space="preserve">The department and its academic staff have </t>
    </r>
    <r>
      <rPr>
        <b/>
        <sz val="11"/>
        <color rgb="FF000000"/>
        <rFont val="Arial"/>
        <family val="2"/>
      </rPr>
      <t>HIGH</t>
    </r>
    <r>
      <rPr>
        <sz val="11"/>
        <color rgb="FF000000"/>
        <rFont val="Arial"/>
        <family val="2"/>
      </rPr>
      <t xml:space="preserve"> level of autonomy surpassing basic requirements and appropriate planning in the management of student assessment.</t>
    </r>
  </si>
  <si>
    <r>
      <rPr>
        <sz val="11"/>
        <color rgb="FF000000"/>
        <rFont val="Arial"/>
        <family val="2"/>
      </rPr>
      <t xml:space="preserve">The department and its academic staff have </t>
    </r>
    <r>
      <rPr>
        <b/>
        <sz val="11"/>
        <color rgb="FF000000"/>
        <rFont val="Arial"/>
        <family val="2"/>
      </rPr>
      <t>FULL</t>
    </r>
    <r>
      <rPr>
        <sz val="11"/>
        <color rgb="FF000000"/>
        <rFont val="Arial"/>
        <family val="2"/>
      </rPr>
      <t xml:space="preserve"> level of autonomy in the management of student assessment and demonstrate exemplary practices in assessment management.</t>
    </r>
  </si>
  <si>
    <t>2.3.2</t>
  </si>
  <si>
    <t xml:space="preserve">There must be mechanisms to ensure the security of assessment documents and records. </t>
  </si>
  <si>
    <r>
      <rPr>
        <sz val="11"/>
        <color rgb="FF000000"/>
        <rFont val="Arial"/>
        <family val="2"/>
      </rPr>
      <t xml:space="preserve">There is </t>
    </r>
    <r>
      <rPr>
        <b/>
        <sz val="11"/>
        <color rgb="FF000000"/>
        <rFont val="Arial"/>
        <family val="2"/>
      </rPr>
      <t>NO</t>
    </r>
    <r>
      <rPr>
        <sz val="11"/>
        <color rgb="FF000000"/>
        <rFont val="Arial"/>
        <family val="2"/>
      </rPr>
      <t xml:space="preserve"> mechanism to ensure the security of assessment documents and records</t>
    </r>
  </si>
  <si>
    <r>
      <rPr>
        <sz val="11"/>
        <color rgb="FF000000"/>
        <rFont val="Arial"/>
        <family val="2"/>
      </rPr>
      <t xml:space="preserve">There is </t>
    </r>
    <r>
      <rPr>
        <b/>
        <sz val="11"/>
        <color rgb="FF000000"/>
        <rFont val="Arial"/>
        <family val="2"/>
      </rPr>
      <t>INADEQUATE</t>
    </r>
    <r>
      <rPr>
        <sz val="11"/>
        <color rgb="FF000000"/>
        <rFont val="Arial"/>
        <family val="2"/>
      </rPr>
      <t xml:space="preserve"> mechanism to ensure the security of assessment documents and records</t>
    </r>
  </si>
  <si>
    <t>There are mechanisms to ensure the security of assessment documents and records</t>
  </si>
  <si>
    <t>There are mechanisms for ensuring the security of assessment documents and records are implemented effectively.</t>
  </si>
  <si>
    <t>There are mechanisms for ensuring the security of assessment documents and records are regularly reviewed and continually improved for sustainable implementation.</t>
  </si>
  <si>
    <t>2.3.3</t>
  </si>
  <si>
    <t xml:space="preserve">Results of assessment must be communicated to the student within a reasonable time frame after endorsement by the relevant authority. </t>
  </si>
  <si>
    <t>The assessment results are NOT communicated to students before the commencement of a new semester to facilitate progression decision.</t>
  </si>
  <si>
    <t>The assessment results are  communicated to students before the commencement of a new semester but no clear mechanism of communication stated</t>
  </si>
  <si>
    <t>The assessment results are communicated to students by conventional method within reasonable time frame after endorsement by Senate/Academic Board Meeting before the commencement of a new semester to facilitate progression decision.</t>
  </si>
  <si>
    <t>The assessment results are communicated via ONLINE PORTAL/email/or any other methods to students within reasonable time frame after endorsement by Senate/Academic Board Meeting before the commencement of a new semester to facilitate progression decision.</t>
  </si>
  <si>
    <r>
      <rPr>
        <sz val="11"/>
        <color rgb="FF000000"/>
        <rFont val="Arial"/>
        <family val="2"/>
      </rPr>
      <t xml:space="preserve">The assessment results are communicated via ONLINE PORTAL/email/or any other innovative methods to students within </t>
    </r>
    <r>
      <rPr>
        <b/>
        <sz val="11"/>
        <color rgb="FF000000"/>
        <rFont val="Arial"/>
        <family val="2"/>
      </rPr>
      <t xml:space="preserve">1 DAY </t>
    </r>
    <r>
      <rPr>
        <sz val="11"/>
        <color rgb="FF000000"/>
        <rFont val="Arial"/>
        <family val="2"/>
      </rPr>
      <t xml:space="preserve">after endorsement by </t>
    </r>
    <r>
      <rPr>
        <b/>
        <sz val="11"/>
        <color rgb="FF000000"/>
        <rFont val="Arial"/>
        <family val="2"/>
      </rPr>
      <t>Senate/Academic Board Meeting</t>
    </r>
    <r>
      <rPr>
        <sz val="11"/>
        <color rgb="FF000000"/>
        <rFont val="Arial"/>
        <family val="2"/>
      </rPr>
      <t xml:space="preserve">  to facilitate progression decision.</t>
    </r>
  </si>
  <si>
    <t>2.3.4</t>
  </si>
  <si>
    <r>
      <rPr>
        <b/>
        <sz val="11"/>
        <color rgb="FF000000"/>
        <rFont val="Arial"/>
        <family val="2"/>
      </rPr>
      <t>The HEP / Faculty must have an appropriate mechanism to address cases of academic plagiarism</t>
    </r>
    <r>
      <rPr>
        <b/>
        <sz val="11"/>
        <color rgb="FFFF0000"/>
        <rFont val="Arial"/>
        <family val="2"/>
      </rPr>
      <t xml:space="preserve"> </t>
    </r>
  </si>
  <si>
    <t>There are NO appropriate mechanism to address cases of academic pliagiarism</t>
  </si>
  <si>
    <t xml:space="preserve">There are mechanism  to address pliagirism but no evidence given  </t>
  </si>
  <si>
    <t>There are mechanisms to address plagiarism with evidence</t>
  </si>
  <si>
    <t>There are mechanisms to address plagiarism effectively and efficiently</t>
  </si>
  <si>
    <t>There are comprehensive mechanisms to address plagiarism and benchmark with other institution and implement good practice.</t>
  </si>
  <si>
    <t>2.3.5</t>
  </si>
  <si>
    <t>The HEP/ Faculty must periodically review the management of student assessment and act on the findings of the review.</t>
  </si>
  <si>
    <t xml:space="preserve">The management of student assessment is NOT periodically reviewed   </t>
  </si>
  <si>
    <t xml:space="preserve">The management of student assessment is periodically reviewed with NO actions taken on the findings of the review  </t>
  </si>
  <si>
    <t xml:space="preserve">The management of student assessment is periodically reviewed with actions taken on the findings of the review </t>
  </si>
  <si>
    <r>
      <rPr>
        <sz val="11"/>
        <color rgb="FF000000"/>
        <rFont val="Arial"/>
        <family val="2"/>
      </rPr>
      <t xml:space="preserve">The management of student assessment is periodically reviewed with actions taken on the findings of the review and the review involves external examiners. </t>
    </r>
    <r>
      <rPr>
        <b/>
        <sz val="11"/>
        <color rgb="FF000000"/>
        <rFont val="Arial"/>
        <family val="2"/>
      </rPr>
      <t>The actions are properly documented</t>
    </r>
  </si>
  <si>
    <r>
      <rPr>
        <sz val="11"/>
        <color rgb="FF000000"/>
        <rFont val="Arial"/>
        <family val="2"/>
      </rPr>
      <t xml:space="preserve">The management of student assessment is periodically reviewed with actions taken on the findings of the review and the review involves external examiners. </t>
    </r>
    <r>
      <rPr>
        <b/>
        <sz val="11"/>
        <color rgb="FF000000"/>
        <rFont val="Arial"/>
        <family val="2"/>
      </rPr>
      <t>The actions are properly documented and perform benchmarking with other institutions and implement good practices in managing student assessment.</t>
    </r>
  </si>
  <si>
    <t xml:space="preserve">Total score obtained for Area 2 </t>
  </si>
  <si>
    <t>WEIGHTED SCORE obtained for Area 2 (Weightage 15%)</t>
  </si>
  <si>
    <t>FINAL SCORE obtained for Area 2 (Weightage 100%)</t>
  </si>
  <si>
    <t xml:space="preserve">Area 3 : Student Selection And Support Services </t>
  </si>
  <si>
    <t>Student Selection</t>
  </si>
  <si>
    <t>3.1.1</t>
  </si>
  <si>
    <t>The programme must have a clear policy on criteria and processes of student selection, including that of transferring students and foreign students. These policies must be consistent with current procedures of the Ministry of Higher Education (MoHE) and Malaysian Dental Council (MDC).</t>
  </si>
  <si>
    <t>3.1.2</t>
  </si>
  <si>
    <t>The HEP must have a policy regarding blood-borne viruses for candidates and students. This standard must be consistent with “Guidelines for Oral Healthcare Practitioners Infected with Blood Borne Viruses” issued by MDC.</t>
  </si>
  <si>
    <t>3.1.3</t>
  </si>
  <si>
    <t xml:space="preserve">Student enrolment must be commensurate with the capacity of the HEP to effectively deliver the programme. Any increase in student intake must have the approval of the relevant authority.    </t>
  </si>
  <si>
    <t xml:space="preserve">3.1.4 </t>
  </si>
  <si>
    <t xml:space="preserve">The criteria* and processes of student selection must be transparent and objective. </t>
  </si>
  <si>
    <r>
      <rPr>
        <sz val="11"/>
        <color theme="1"/>
        <rFont val="Arial"/>
        <family val="2"/>
      </rPr>
      <t xml:space="preserve">The criterion or process for student selection (including that of transfer students) are </t>
    </r>
    <r>
      <rPr>
        <b/>
        <sz val="11"/>
        <color theme="1"/>
        <rFont val="Arial"/>
        <family val="2"/>
      </rPr>
      <t>NOT</t>
    </r>
    <r>
      <rPr>
        <sz val="11"/>
        <color theme="1"/>
        <rFont val="Arial"/>
        <family val="2"/>
      </rPr>
      <t xml:space="preserve"> transparent and objective.</t>
    </r>
  </si>
  <si>
    <r>
      <rPr>
        <sz val="11"/>
        <color theme="1"/>
        <rFont val="Arial"/>
        <family val="2"/>
      </rPr>
      <t xml:space="preserve">The criteria and/or processes for student selection (including that of transfer students) are  </t>
    </r>
    <r>
      <rPr>
        <b/>
        <sz val="11"/>
        <color theme="1"/>
        <rFont val="Arial"/>
        <family val="2"/>
      </rPr>
      <t>PARTIALLY</t>
    </r>
    <r>
      <rPr>
        <sz val="11"/>
        <color theme="1"/>
        <rFont val="Arial"/>
        <family val="2"/>
      </rPr>
      <t xml:space="preserve"> transparent and objective.</t>
    </r>
  </si>
  <si>
    <t>The criteria and/or processes for student selection (including that of transfer students) are transparent and objective.</t>
  </si>
  <si>
    <r>
      <rPr>
        <sz val="11"/>
        <color theme="1"/>
        <rFont val="Arial"/>
        <family val="2"/>
      </rPr>
      <t xml:space="preserve">The criteria and processes for student selection (including that of transfer students) </t>
    </r>
    <r>
      <rPr>
        <b/>
        <sz val="11"/>
        <color theme="1"/>
        <rFont val="Arial"/>
        <family val="2"/>
      </rPr>
      <t>are  implemented effectively.</t>
    </r>
  </si>
  <si>
    <r>
      <rPr>
        <sz val="11"/>
        <color theme="1"/>
        <rFont val="Arial"/>
        <family val="2"/>
      </rPr>
      <t xml:space="preserve">The criteria and process for student selection (including that of transfer students) </t>
    </r>
    <r>
      <rPr>
        <b/>
        <sz val="11"/>
        <color theme="1"/>
        <rFont val="Arial"/>
        <family val="2"/>
      </rPr>
      <t>are regularly reviewed and updated for sustainable implementation.</t>
    </r>
  </si>
  <si>
    <t>*subjected to current entry requirements</t>
  </si>
  <si>
    <t xml:space="preserve">3.1.5 </t>
  </si>
  <si>
    <t xml:space="preserve">There must be a clear policy and appropriate mechanisms for appeal on student selection. </t>
  </si>
  <si>
    <r>
      <rPr>
        <sz val="11"/>
        <color theme="1"/>
        <rFont val="Arial"/>
        <family val="2"/>
      </rPr>
      <t xml:space="preserve">There is </t>
    </r>
    <r>
      <rPr>
        <b/>
        <sz val="11"/>
        <color theme="1"/>
        <rFont val="Arial"/>
        <family val="2"/>
      </rPr>
      <t>NO</t>
    </r>
    <r>
      <rPr>
        <sz val="11"/>
        <color theme="1"/>
        <rFont val="Arial"/>
        <family val="2"/>
      </rPr>
      <t xml:space="preserve"> policy and mechanisms for appeal on student selection.</t>
    </r>
  </si>
  <si>
    <r>
      <rPr>
        <sz val="11"/>
        <color theme="1"/>
        <rFont val="Arial"/>
        <family val="2"/>
      </rPr>
      <t xml:space="preserve">The policy and mechanisms for appeal on student selection are available but </t>
    </r>
    <r>
      <rPr>
        <b/>
        <sz val="11"/>
        <color theme="1"/>
        <rFont val="Arial"/>
        <family val="2"/>
      </rPr>
      <t xml:space="preserve">INSUFFICIENT </t>
    </r>
    <r>
      <rPr>
        <sz val="11"/>
        <color theme="1"/>
        <rFont val="Arial"/>
        <family val="2"/>
      </rPr>
      <t>clarity.</t>
    </r>
  </si>
  <si>
    <r>
      <rPr>
        <sz val="11"/>
        <color theme="1"/>
        <rFont val="Arial"/>
        <family val="2"/>
      </rPr>
      <t xml:space="preserve">There are a </t>
    </r>
    <r>
      <rPr>
        <b/>
        <sz val="11"/>
        <color theme="1"/>
        <rFont val="Arial"/>
        <family val="2"/>
      </rPr>
      <t>clear</t>
    </r>
    <r>
      <rPr>
        <sz val="11"/>
        <color theme="1"/>
        <rFont val="Arial"/>
        <family val="2"/>
      </rPr>
      <t xml:space="preserve"> policy and mechanisms for appeal on student selection. </t>
    </r>
  </si>
  <si>
    <r>
      <rPr>
        <sz val="11"/>
        <color theme="1"/>
        <rFont val="Arial"/>
        <family val="2"/>
      </rPr>
      <t xml:space="preserve">The policy and mechanisms for appeal on student selection are </t>
    </r>
    <r>
      <rPr>
        <b/>
        <sz val="11"/>
        <color theme="1"/>
        <rFont val="Arial"/>
        <family val="2"/>
      </rPr>
      <t>implemented effectively and efficiently</t>
    </r>
    <r>
      <rPr>
        <sz val="11"/>
        <color theme="1"/>
        <rFont val="Arial"/>
        <family val="2"/>
      </rPr>
      <t xml:space="preserve">. </t>
    </r>
  </si>
  <si>
    <r>
      <rPr>
        <sz val="11"/>
        <color theme="1"/>
        <rFont val="Arial"/>
        <family val="2"/>
      </rPr>
      <t xml:space="preserve">The policy and mechanisms of appeal on student selection is </t>
    </r>
    <r>
      <rPr>
        <b/>
        <sz val="11"/>
        <color theme="1"/>
        <rFont val="Arial"/>
        <family val="2"/>
      </rPr>
      <t>regularly reviewed and continually improved for sustainable implementation.</t>
    </r>
  </si>
  <si>
    <t>3.1.6</t>
  </si>
  <si>
    <t xml:space="preserve">The admission policy for the programme must be monitored and reviewed periodically to continuously improve the selection processes. </t>
  </si>
  <si>
    <r>
      <rPr>
        <sz val="11"/>
        <color theme="1"/>
        <rFont val="Arial"/>
        <family val="2"/>
      </rPr>
      <t xml:space="preserve">The admission policy is </t>
    </r>
    <r>
      <rPr>
        <b/>
        <sz val="11"/>
        <color theme="1"/>
        <rFont val="Arial"/>
        <family val="2"/>
      </rPr>
      <t>NOT monitored and reviewed.</t>
    </r>
  </si>
  <si>
    <r>
      <rPr>
        <sz val="11"/>
        <color theme="1"/>
        <rFont val="Arial"/>
        <family val="2"/>
      </rPr>
      <t xml:space="preserve">The admission policy is </t>
    </r>
    <r>
      <rPr>
        <b/>
        <sz val="11"/>
        <color theme="1"/>
        <rFont val="Arial"/>
        <family val="2"/>
      </rPr>
      <t>monitored and reviewed</t>
    </r>
    <r>
      <rPr>
        <sz val="11"/>
        <color theme="1"/>
        <rFont val="Arial"/>
        <family val="2"/>
      </rPr>
      <t xml:space="preserve">. </t>
    </r>
  </si>
  <si>
    <r>
      <rPr>
        <sz val="11"/>
        <color theme="1"/>
        <rFont val="Arial"/>
        <family val="2"/>
      </rPr>
      <t xml:space="preserve">The admission policy is monitored and reviewed </t>
    </r>
    <r>
      <rPr>
        <b/>
        <sz val="11"/>
        <color theme="1"/>
        <rFont val="Arial"/>
        <family val="2"/>
      </rPr>
      <t>periodically.</t>
    </r>
  </si>
  <si>
    <r>
      <rPr>
        <sz val="11"/>
        <color theme="1"/>
        <rFont val="Arial"/>
        <family val="2"/>
      </rPr>
      <t xml:space="preserve">The admission policy is implemented, monitored and reviewed </t>
    </r>
    <r>
      <rPr>
        <b/>
        <sz val="11"/>
        <color theme="1"/>
        <rFont val="Arial"/>
        <family val="2"/>
      </rPr>
      <t xml:space="preserve">effectively. </t>
    </r>
  </si>
  <si>
    <r>
      <rPr>
        <sz val="11"/>
        <color theme="1"/>
        <rFont val="Arial"/>
        <family val="2"/>
      </rPr>
      <t xml:space="preserve">The admission policy is </t>
    </r>
    <r>
      <rPr>
        <b/>
        <sz val="11"/>
        <color theme="1"/>
        <rFont val="Arial"/>
        <family val="2"/>
      </rPr>
      <t>regularly monitored, reviewed and continually improved for sustainable implementation.</t>
    </r>
  </si>
  <si>
    <t xml:space="preserve">Articulation and Transfer </t>
  </si>
  <si>
    <t>3.2.1</t>
  </si>
  <si>
    <t>The HEP must have well-defined and effectively disseminated policies, regulations and processes that facilitate student mobility, including credit transfer and credit exemption which are in accordance with current requirements by relevant authorities (Appendix SIII-4: Credit Transfer). Incoming transfer students must have comparable achievement in their previous programme of study and have the capacity to successfully follow the programme.</t>
  </si>
  <si>
    <r>
      <rPr>
        <sz val="11"/>
        <color rgb="FF000000"/>
        <rFont val="Arial"/>
        <family val="2"/>
      </rPr>
      <t xml:space="preserve">The HEP has </t>
    </r>
    <r>
      <rPr>
        <b/>
        <sz val="11"/>
        <color rgb="FF000000"/>
        <rFont val="Arial"/>
        <family val="2"/>
      </rPr>
      <t>NO</t>
    </r>
    <r>
      <rPr>
        <sz val="11"/>
        <color rgb="FF000000"/>
        <rFont val="Arial"/>
        <family val="2"/>
      </rPr>
      <t xml:space="preserve"> policies, regulation and process that facilitate student mobility, credit transfer and credit exemption.</t>
    </r>
  </si>
  <si>
    <r>
      <rPr>
        <sz val="11"/>
        <color rgb="FF000000"/>
        <rFont val="Arial"/>
        <family val="2"/>
      </rPr>
      <t xml:space="preserve">The HEP has disseminated policies, regulation and process that facilitate student mobility, credit transfer and credit exemption are available but </t>
    </r>
    <r>
      <rPr>
        <b/>
        <sz val="11"/>
        <color rgb="FF000000"/>
        <rFont val="Arial"/>
        <family val="2"/>
      </rPr>
      <t>NOT</t>
    </r>
    <r>
      <rPr>
        <sz val="11"/>
        <color rgb="FF000000"/>
        <rFont val="Arial"/>
        <family val="2"/>
      </rPr>
      <t xml:space="preserve"> in accordance with current requirements by relevant authorities.</t>
    </r>
  </si>
  <si>
    <r>
      <rPr>
        <sz val="11"/>
        <color rgb="FF000000"/>
        <rFont val="Arial"/>
        <family val="2"/>
      </rPr>
      <t xml:space="preserve">There are well-defined disseminated policies, regulation and process that facilitate student mobility, credit transfer and credit exemption and </t>
    </r>
    <r>
      <rPr>
        <b/>
        <sz val="11"/>
        <color rgb="FF000000"/>
        <rFont val="Arial"/>
        <family val="2"/>
      </rPr>
      <t xml:space="preserve">in accordance </t>
    </r>
    <r>
      <rPr>
        <sz val="11"/>
        <color rgb="FF000000"/>
        <rFont val="Arial"/>
        <family val="2"/>
      </rPr>
      <t>with current requirements by relevant authorities.</t>
    </r>
  </si>
  <si>
    <r>
      <rPr>
        <sz val="11"/>
        <color rgb="FF000000"/>
        <rFont val="Arial"/>
        <family val="2"/>
      </rPr>
      <t xml:space="preserve">The disseminated policies, regulation and process that facilitate student mobility, credit transfer and credit exemption are </t>
    </r>
    <r>
      <rPr>
        <b/>
        <sz val="11"/>
        <color rgb="FF000000"/>
        <rFont val="Arial"/>
        <family val="2"/>
      </rPr>
      <t>implemented effectively</t>
    </r>
    <r>
      <rPr>
        <sz val="11"/>
        <color rgb="FF000000"/>
        <rFont val="Arial"/>
        <family val="2"/>
      </rPr>
      <t xml:space="preserve"> and in accordance with current requirements by relevant authorities.</t>
    </r>
  </si>
  <si>
    <r>
      <rPr>
        <sz val="11"/>
        <color rgb="FF000000"/>
        <rFont val="Arial"/>
        <family val="2"/>
      </rPr>
      <t xml:space="preserve">The disseminated policies, regulation and process that facilitate student mobility, credit transfer and credit exemption are </t>
    </r>
    <r>
      <rPr>
        <b/>
        <sz val="11"/>
        <color rgb="FF000000"/>
        <rFont val="Arial"/>
        <family val="2"/>
      </rPr>
      <t>regularly reviewed</t>
    </r>
    <r>
      <rPr>
        <sz val="11"/>
        <color rgb="FF000000"/>
        <rFont val="Arial"/>
        <family val="2"/>
      </rPr>
      <t xml:space="preserve">, </t>
    </r>
    <r>
      <rPr>
        <b/>
        <sz val="11"/>
        <color rgb="FF000000"/>
        <rFont val="Arial"/>
        <family val="2"/>
      </rPr>
      <t>benchmarked</t>
    </r>
    <r>
      <rPr>
        <sz val="11"/>
        <color rgb="FF000000"/>
        <rFont val="Arial"/>
        <family val="2"/>
      </rPr>
      <t xml:space="preserve"> and </t>
    </r>
    <r>
      <rPr>
        <b/>
        <sz val="11"/>
        <color rgb="FF000000"/>
        <rFont val="Arial"/>
        <family val="2"/>
      </rPr>
      <t>continually improved</t>
    </r>
    <r>
      <rPr>
        <sz val="11"/>
        <color rgb="FF000000"/>
        <rFont val="Arial"/>
        <family val="2"/>
      </rPr>
      <t xml:space="preserve"> for sustainable implementation.</t>
    </r>
  </si>
  <si>
    <t>*subjected to current policies</t>
  </si>
  <si>
    <t>Student Support Services</t>
  </si>
  <si>
    <t>3.3.1</t>
  </si>
  <si>
    <t>Students must have access to appropriate and adequate support services, such as physical, social, financial, sports and recreational, co-curricular activities, internet facilities, academic and non-academic counselling, and health services.</t>
  </si>
  <si>
    <r>
      <rPr>
        <sz val="11"/>
        <color rgb="FF000000"/>
        <rFont val="Arial"/>
        <family val="2"/>
      </rPr>
      <t>Students</t>
    </r>
    <r>
      <rPr>
        <b/>
        <sz val="11"/>
        <color rgb="FF000000"/>
        <rFont val="Arial"/>
        <family val="2"/>
      </rPr>
      <t xml:space="preserve"> DO NOT have access</t>
    </r>
    <r>
      <rPr>
        <sz val="11"/>
        <color rgb="FF000000"/>
        <rFont val="Arial"/>
        <family val="2"/>
      </rPr>
      <t xml:space="preserve"> to essential support services, such as physical, social, financial, recreational and online facilities, including academic and non-academic counselling, and health services.
</t>
    </r>
  </si>
  <si>
    <r>
      <rPr>
        <sz val="11"/>
        <color rgb="FF000000"/>
        <rFont val="Arial"/>
        <family val="2"/>
      </rPr>
      <t xml:space="preserve">Students </t>
    </r>
    <r>
      <rPr>
        <b/>
        <sz val="11"/>
        <color rgb="FF000000"/>
        <rFont val="Arial"/>
        <family val="2"/>
      </rPr>
      <t>have access</t>
    </r>
    <r>
      <rPr>
        <sz val="11"/>
        <color rgb="FF000000"/>
        <rFont val="Arial"/>
        <family val="2"/>
      </rPr>
      <t xml:space="preserve"> to appropriate and adequate support services, such as physical, social, financial, recreational and online facilities, academic and non-academic counselling, and health services. The staff providing academic and non-academic counselling are </t>
    </r>
    <r>
      <rPr>
        <b/>
        <sz val="11"/>
        <color rgb="FF000000"/>
        <rFont val="Arial"/>
        <family val="2"/>
      </rPr>
      <t>INADEQUATE</t>
    </r>
    <r>
      <rPr>
        <sz val="11"/>
        <color rgb="FF000000"/>
        <rFont val="Arial"/>
        <family val="2"/>
      </rPr>
      <t xml:space="preserve"> and </t>
    </r>
    <r>
      <rPr>
        <b/>
        <sz val="11"/>
        <color rgb="FF000000"/>
        <rFont val="Arial"/>
        <family val="2"/>
      </rPr>
      <t>NOT</t>
    </r>
    <r>
      <rPr>
        <sz val="11"/>
        <color rgb="FF000000"/>
        <rFont val="Arial"/>
        <family val="2"/>
      </rPr>
      <t xml:space="preserve"> </t>
    </r>
    <r>
      <rPr>
        <b/>
        <sz val="11"/>
        <color rgb="FF000000"/>
        <rFont val="Arial"/>
        <family val="2"/>
      </rPr>
      <t>qualified</t>
    </r>
    <r>
      <rPr>
        <sz val="11"/>
        <color rgb="FF000000"/>
        <rFont val="Arial"/>
        <family val="2"/>
      </rPr>
      <t xml:space="preserve">.  </t>
    </r>
  </si>
  <si>
    <r>
      <rPr>
        <sz val="11"/>
        <color rgb="FF000000"/>
        <rFont val="Arial"/>
        <family val="2"/>
      </rPr>
      <t xml:space="preserve">Students </t>
    </r>
    <r>
      <rPr>
        <b/>
        <sz val="11"/>
        <color rgb="FF000000"/>
        <rFont val="Arial"/>
        <family val="2"/>
      </rPr>
      <t>have access</t>
    </r>
    <r>
      <rPr>
        <sz val="11"/>
        <color rgb="FF000000"/>
        <rFont val="Arial"/>
        <family val="2"/>
      </rPr>
      <t xml:space="preserve"> to appropriate and adequate support services, such as physical, social, financial, recreational and online facilities, academic and non-academic counselling, and health services. The staff providing academic and non-academic counselling are </t>
    </r>
    <r>
      <rPr>
        <b/>
        <sz val="11"/>
        <color rgb="FF000000"/>
        <rFont val="Arial"/>
        <family val="2"/>
      </rPr>
      <t>ADEQUATE</t>
    </r>
    <r>
      <rPr>
        <sz val="11"/>
        <color rgb="FF000000"/>
        <rFont val="Arial"/>
        <family val="2"/>
      </rPr>
      <t xml:space="preserve"> and </t>
    </r>
    <r>
      <rPr>
        <b/>
        <sz val="11"/>
        <color rgb="FF000000"/>
        <rFont val="Arial"/>
        <family val="2"/>
      </rPr>
      <t>qualified</t>
    </r>
    <r>
      <rPr>
        <sz val="11"/>
        <color rgb="FF000000"/>
        <rFont val="Arial"/>
        <family val="2"/>
      </rPr>
      <t xml:space="preserve">.  </t>
    </r>
  </si>
  <si>
    <r>
      <rPr>
        <sz val="11"/>
        <color rgb="FF000000"/>
        <rFont val="Arial"/>
        <family val="2"/>
      </rPr>
      <t xml:space="preserve">Students have </t>
    </r>
    <r>
      <rPr>
        <b/>
        <sz val="11"/>
        <color rgb="FF000000"/>
        <rFont val="Arial"/>
        <family val="2"/>
      </rPr>
      <t xml:space="preserve">access to all </t>
    </r>
    <r>
      <rPr>
        <sz val="11"/>
        <color rgb="FF000000"/>
        <rFont val="Arial"/>
        <family val="2"/>
      </rPr>
      <t>appropriate support services for their conducive learning and good wellbeing, provided by adequate and qualified staff.</t>
    </r>
  </si>
  <si>
    <r>
      <rPr>
        <sz val="11"/>
        <color rgb="FF000000"/>
        <rFont val="Arial"/>
        <family val="2"/>
      </rPr>
      <t xml:space="preserve">Students </t>
    </r>
    <r>
      <rPr>
        <b/>
        <sz val="11"/>
        <color rgb="FF000000"/>
        <rFont val="Arial"/>
        <family val="2"/>
      </rPr>
      <t xml:space="preserve">have access to all </t>
    </r>
    <r>
      <rPr>
        <sz val="11"/>
        <color rgb="FF000000"/>
        <rFont val="Arial"/>
        <family val="2"/>
      </rPr>
      <t xml:space="preserve">appropriate support services for their conducive learning and good wellbeing with </t>
    </r>
    <r>
      <rPr>
        <b/>
        <sz val="11"/>
        <color rgb="FF000000"/>
        <rFont val="Arial"/>
        <family val="2"/>
      </rPr>
      <t>regularly reviewed</t>
    </r>
    <r>
      <rPr>
        <sz val="11"/>
        <color rgb="FF000000"/>
        <rFont val="Arial"/>
        <family val="2"/>
      </rPr>
      <t xml:space="preserve">, </t>
    </r>
    <r>
      <rPr>
        <b/>
        <sz val="11"/>
        <color rgb="FF000000"/>
        <rFont val="Arial"/>
        <family val="2"/>
      </rPr>
      <t>benchmarked and continually improved for current and future sustenance.</t>
    </r>
  </si>
  <si>
    <t>3.3.2</t>
  </si>
  <si>
    <t>There must be a designated administrative unit responsible for planning and implementing student support services, staffed by individuals who have appropriate experience consistent with their assignments.</t>
  </si>
  <si>
    <r>
      <rPr>
        <sz val="11"/>
        <color rgb="FF000000"/>
        <rFont val="Arial"/>
        <family val="2"/>
      </rPr>
      <t xml:space="preserve">There is </t>
    </r>
    <r>
      <rPr>
        <b/>
        <sz val="11"/>
        <color rgb="FF000000"/>
        <rFont val="Arial"/>
        <family val="2"/>
      </rPr>
      <t>NO designated</t>
    </r>
    <r>
      <rPr>
        <sz val="11"/>
        <color rgb="FF000000"/>
        <rFont val="Arial"/>
        <family val="2"/>
      </rPr>
      <t xml:space="preserve"> administrative unit responsible for planning and implementing student support services. </t>
    </r>
  </si>
  <si>
    <r>
      <rPr>
        <sz val="11"/>
        <color rgb="FF000000"/>
        <rFont val="Arial"/>
        <family val="2"/>
      </rPr>
      <t xml:space="preserve">There is a </t>
    </r>
    <r>
      <rPr>
        <b/>
        <sz val="11"/>
        <color rgb="FF000000"/>
        <rFont val="Arial"/>
        <family val="2"/>
      </rPr>
      <t>designated</t>
    </r>
    <r>
      <rPr>
        <sz val="11"/>
        <color rgb="FF000000"/>
        <rFont val="Arial"/>
        <family val="2"/>
      </rPr>
      <t xml:space="preserve"> administrative unit responsible for planning and implementing student support services, staffed by individuals with </t>
    </r>
    <r>
      <rPr>
        <b/>
        <sz val="11"/>
        <color rgb="FF000000"/>
        <rFont val="Arial"/>
        <family val="2"/>
      </rPr>
      <t>NO appropriate experience</t>
    </r>
    <r>
      <rPr>
        <sz val="11"/>
        <color rgb="FF000000"/>
        <rFont val="Arial"/>
        <family val="2"/>
      </rPr>
      <t xml:space="preserve"> and/or the unit is </t>
    </r>
    <r>
      <rPr>
        <b/>
        <sz val="11"/>
        <color rgb="FF000000"/>
        <rFont val="Arial"/>
        <family val="2"/>
      </rPr>
      <t>LESS PROMINENT</t>
    </r>
    <r>
      <rPr>
        <sz val="11"/>
        <color rgb="FF000000"/>
        <rFont val="Arial"/>
        <family val="2"/>
      </rPr>
      <t xml:space="preserve"> in the HEP. </t>
    </r>
  </si>
  <si>
    <r>
      <rPr>
        <sz val="11"/>
        <color rgb="FF000000"/>
        <rFont val="Arial"/>
        <family val="2"/>
      </rPr>
      <t xml:space="preserve">There is a </t>
    </r>
    <r>
      <rPr>
        <b/>
        <sz val="11"/>
        <color rgb="FF000000"/>
        <rFont val="Arial"/>
        <family val="2"/>
      </rPr>
      <t>designated</t>
    </r>
    <r>
      <rPr>
        <sz val="11"/>
        <color rgb="FF000000"/>
        <rFont val="Arial"/>
        <family val="2"/>
      </rPr>
      <t xml:space="preserve"> administrative unit, with a prominent organisational status in the HEP, responsible for planning and implementing student support services and staffed by individuals who have </t>
    </r>
    <r>
      <rPr>
        <b/>
        <sz val="11"/>
        <color rgb="FF000000"/>
        <rFont val="Arial"/>
        <family val="2"/>
      </rPr>
      <t>appropriate experience</t>
    </r>
    <r>
      <rPr>
        <sz val="11"/>
        <color rgb="FF000000"/>
        <rFont val="Arial"/>
        <family val="2"/>
      </rPr>
      <t xml:space="preserve">. </t>
    </r>
  </si>
  <si>
    <r>
      <rPr>
        <sz val="11"/>
        <color rgb="FF000000"/>
        <rFont val="Arial"/>
        <family val="2"/>
      </rPr>
      <t xml:space="preserve">The </t>
    </r>
    <r>
      <rPr>
        <b/>
        <sz val="11"/>
        <color rgb="FF000000"/>
        <rFont val="Arial"/>
        <family val="2"/>
      </rPr>
      <t>designated</t>
    </r>
    <r>
      <rPr>
        <sz val="11"/>
        <color rgb="FF000000"/>
        <rFont val="Arial"/>
        <family val="2"/>
      </rPr>
      <t xml:space="preserve"> administrative unit responsible for planning and implementing student support services delivers the services </t>
    </r>
    <r>
      <rPr>
        <b/>
        <sz val="11"/>
        <color rgb="FF000000"/>
        <rFont val="Arial"/>
        <family val="2"/>
      </rPr>
      <t>effectively and efficiently</t>
    </r>
    <r>
      <rPr>
        <sz val="11"/>
        <color rgb="FF000000"/>
        <rFont val="Arial"/>
        <family val="2"/>
      </rPr>
      <t xml:space="preserve">. </t>
    </r>
  </si>
  <si>
    <r>
      <rPr>
        <sz val="11"/>
        <color rgb="FF000000"/>
        <rFont val="Arial"/>
        <family val="2"/>
      </rPr>
      <t xml:space="preserve">The </t>
    </r>
    <r>
      <rPr>
        <b/>
        <sz val="11"/>
        <color rgb="FF000000"/>
        <rFont val="Arial"/>
        <family val="2"/>
      </rPr>
      <t>designated</t>
    </r>
    <r>
      <rPr>
        <sz val="11"/>
        <color rgb="FF000000"/>
        <rFont val="Arial"/>
        <family val="2"/>
      </rPr>
      <t xml:space="preserve"> administrative unit responsible for planning and implementing student support services </t>
    </r>
    <r>
      <rPr>
        <b/>
        <sz val="11"/>
        <color rgb="FF000000"/>
        <rFont val="Arial"/>
        <family val="2"/>
      </rPr>
      <t>evaluates, reviews, benchmarks</t>
    </r>
    <r>
      <rPr>
        <sz val="11"/>
        <color rgb="FF000000"/>
        <rFont val="Arial"/>
        <family val="2"/>
      </rPr>
      <t xml:space="preserve"> and </t>
    </r>
    <r>
      <rPr>
        <b/>
        <sz val="11"/>
        <color rgb="FF000000"/>
        <rFont val="Arial"/>
        <family val="2"/>
      </rPr>
      <t>continually improves</t>
    </r>
    <r>
      <rPr>
        <sz val="11"/>
        <color rgb="FF000000"/>
        <rFont val="Arial"/>
        <family val="2"/>
      </rPr>
      <t xml:space="preserve"> the services provided for </t>
    </r>
    <r>
      <rPr>
        <b/>
        <sz val="11"/>
        <color rgb="FF000000"/>
        <rFont val="Arial"/>
        <family val="2"/>
      </rPr>
      <t>current and future sustenance</t>
    </r>
    <r>
      <rPr>
        <sz val="11"/>
        <color rgb="FF000000"/>
        <rFont val="Arial"/>
        <family val="2"/>
      </rPr>
      <t xml:space="preserve">. </t>
    </r>
  </si>
  <si>
    <t>3.3.3</t>
  </si>
  <si>
    <t>An effective induction to the programme must be available to new students with special attention given to out of state and international students.</t>
  </si>
  <si>
    <r>
      <rPr>
        <sz val="11"/>
        <color rgb="FF000000"/>
        <rFont val="Arial"/>
        <family val="2"/>
      </rPr>
      <t xml:space="preserve">There is </t>
    </r>
    <r>
      <rPr>
        <b/>
        <sz val="11"/>
        <color rgb="FF000000"/>
        <rFont val="Arial"/>
        <family val="2"/>
      </rPr>
      <t>NO induction programme</t>
    </r>
    <r>
      <rPr>
        <sz val="11"/>
        <color rgb="FF000000"/>
        <rFont val="Arial"/>
        <family val="2"/>
      </rPr>
      <t xml:space="preserve"> is made available for new students.</t>
    </r>
  </si>
  <si>
    <r>
      <rPr>
        <sz val="11"/>
        <color rgb="FF000000"/>
        <rFont val="Arial"/>
        <family val="2"/>
      </rPr>
      <t xml:space="preserve">The induction programme for new students is </t>
    </r>
    <r>
      <rPr>
        <b/>
        <sz val="11"/>
        <color rgb="FF000000"/>
        <rFont val="Arial"/>
        <family val="2"/>
      </rPr>
      <t>available</t>
    </r>
    <r>
      <rPr>
        <sz val="11"/>
        <color rgb="FF000000"/>
        <rFont val="Arial"/>
        <family val="2"/>
      </rPr>
      <t xml:space="preserve"> but it is </t>
    </r>
    <r>
      <rPr>
        <b/>
        <sz val="11"/>
        <color rgb="FF000000"/>
        <rFont val="Arial"/>
        <family val="2"/>
      </rPr>
      <t>not effective</t>
    </r>
    <r>
      <rPr>
        <sz val="11"/>
        <color rgb="FF000000"/>
        <rFont val="Arial"/>
        <family val="2"/>
      </rPr>
      <t xml:space="preserve">. </t>
    </r>
  </si>
  <si>
    <r>
      <rPr>
        <sz val="11"/>
        <color rgb="FF000000"/>
        <rFont val="Arial"/>
        <family val="2"/>
      </rPr>
      <t xml:space="preserve">There is an </t>
    </r>
    <r>
      <rPr>
        <b/>
        <sz val="11"/>
        <color rgb="FF000000"/>
        <rFont val="Arial"/>
        <family val="2"/>
      </rPr>
      <t>effective</t>
    </r>
    <r>
      <rPr>
        <sz val="11"/>
        <color rgb="FF000000"/>
        <rFont val="Arial"/>
        <family val="2"/>
      </rPr>
      <t xml:space="preserve"> induction programme </t>
    </r>
    <r>
      <rPr>
        <b/>
        <sz val="11"/>
        <color rgb="FF000000"/>
        <rFont val="Arial"/>
        <family val="2"/>
      </rPr>
      <t>available</t>
    </r>
    <r>
      <rPr>
        <sz val="11"/>
        <color rgb="FF000000"/>
        <rFont val="Arial"/>
        <family val="2"/>
      </rPr>
      <t xml:space="preserve"> to new students.</t>
    </r>
  </si>
  <si>
    <r>
      <rPr>
        <sz val="11"/>
        <color rgb="FF000000"/>
        <rFont val="Arial"/>
        <family val="2"/>
      </rPr>
      <t xml:space="preserve">Comprehensive induction programme is implemented </t>
    </r>
    <r>
      <rPr>
        <b/>
        <sz val="11"/>
        <color rgb="FF000000"/>
        <rFont val="Arial"/>
        <family val="2"/>
      </rPr>
      <t>effectively</t>
    </r>
    <r>
      <rPr>
        <sz val="11"/>
        <color rgb="FF000000"/>
        <rFont val="Arial"/>
        <family val="2"/>
      </rPr>
      <t xml:space="preserve"> to new students addressing individual needs.</t>
    </r>
  </si>
  <si>
    <r>
      <rPr>
        <sz val="11"/>
        <color rgb="FF000000"/>
        <rFont val="Arial"/>
        <family val="2"/>
      </rPr>
      <t xml:space="preserve">The effectiveness of the programme induction is </t>
    </r>
    <r>
      <rPr>
        <b/>
        <sz val="11"/>
        <color rgb="FF000000"/>
        <rFont val="Arial"/>
        <family val="2"/>
      </rPr>
      <t>regularly reviewed</t>
    </r>
    <r>
      <rPr>
        <sz val="11"/>
        <color rgb="FF000000"/>
        <rFont val="Arial"/>
        <family val="2"/>
      </rPr>
      <t xml:space="preserve"> and </t>
    </r>
    <r>
      <rPr>
        <b/>
        <sz val="11"/>
        <color rgb="FF000000"/>
        <rFont val="Arial"/>
        <family val="2"/>
      </rPr>
      <t>continually improved, evaluated regularly.</t>
    </r>
  </si>
  <si>
    <t>3.3.4</t>
  </si>
  <si>
    <t>Academic, non-academic and career counselling must be provided by adequate and qualified personnel.</t>
  </si>
  <si>
    <r>
      <rPr>
        <sz val="11"/>
        <color rgb="FF000000"/>
        <rFont val="Arial"/>
        <family val="2"/>
      </rPr>
      <t xml:space="preserve">The HEP </t>
    </r>
    <r>
      <rPr>
        <b/>
        <sz val="11"/>
        <color rgb="FF000000"/>
        <rFont val="Arial"/>
        <family val="2"/>
      </rPr>
      <t xml:space="preserve">DOES NOT </t>
    </r>
    <r>
      <rPr>
        <sz val="11"/>
        <color rgb="FF000000"/>
        <rFont val="Arial"/>
        <family val="2"/>
      </rPr>
      <t>provide qualified personnel for academic, non-academic and career counselling services</t>
    </r>
  </si>
  <si>
    <r>
      <rPr>
        <sz val="11"/>
        <color rgb="FF000000"/>
        <rFont val="Arial"/>
        <family val="2"/>
      </rPr>
      <t xml:space="preserve">The HEP provide but </t>
    </r>
    <r>
      <rPr>
        <b/>
        <sz val="11"/>
        <color rgb="FF000000"/>
        <rFont val="Arial"/>
        <family val="2"/>
      </rPr>
      <t>NOT QUALIFIED</t>
    </r>
    <r>
      <rPr>
        <sz val="11"/>
        <color rgb="FF000000"/>
        <rFont val="Arial"/>
        <family val="2"/>
      </rPr>
      <t xml:space="preserve"> personnel for academic, non-academic and career counselling services</t>
    </r>
  </si>
  <si>
    <t>The HEP provide qualified personnel for academic, non-academic and career counselling services. </t>
  </si>
  <si>
    <t>The HEP provide qualified and experience personnel for academic, non-academic and career counselling services. </t>
  </si>
  <si>
    <t>The HEP provides highly experienced* and qualified personnel for academic, non-academic, and career counseling services, along with effective management processes to support these services.</t>
  </si>
  <si>
    <t>*highly experience - 5 years or more</t>
  </si>
  <si>
    <t>3.3.5</t>
  </si>
  <si>
    <t>The HEP should provide mechanism that exist to identify and assist students who are in need of academic, spiritual, psychological and social support.</t>
  </si>
  <si>
    <r>
      <rPr>
        <sz val="11"/>
        <color rgb="FF000000"/>
        <rFont val="Arial"/>
        <family val="2"/>
      </rPr>
      <t xml:space="preserve">There is </t>
    </r>
    <r>
      <rPr>
        <b/>
        <sz val="11"/>
        <color rgb="FF000000"/>
        <rFont val="Arial"/>
        <family val="2"/>
      </rPr>
      <t>NO mechanism</t>
    </r>
    <r>
      <rPr>
        <sz val="11"/>
        <color rgb="FF000000"/>
        <rFont val="Arial"/>
        <family val="2"/>
      </rPr>
      <t xml:space="preserve"> to identify and assist students who are in need of academic, spiritual, psychological and social support.  </t>
    </r>
  </si>
  <si>
    <r>
      <rPr>
        <sz val="11"/>
        <color rgb="FF000000"/>
        <rFont val="Arial"/>
        <family val="2"/>
      </rPr>
      <t xml:space="preserve">There is, but </t>
    </r>
    <r>
      <rPr>
        <b/>
        <sz val="11"/>
        <color rgb="FF000000"/>
        <rFont val="Arial"/>
        <family val="2"/>
      </rPr>
      <t>INADEQUATE</t>
    </r>
    <r>
      <rPr>
        <sz val="11"/>
        <color rgb="FF000000"/>
        <rFont val="Arial"/>
        <family val="2"/>
      </rPr>
      <t xml:space="preserve">, mechanisms to identify and assist students who are in need of academic, spiritual, psychological and social support.  </t>
    </r>
  </si>
  <si>
    <r>
      <rPr>
        <sz val="11"/>
        <color rgb="FF000000"/>
        <rFont val="Arial"/>
        <family val="2"/>
      </rPr>
      <t xml:space="preserve">There is </t>
    </r>
    <r>
      <rPr>
        <b/>
        <sz val="11"/>
        <color rgb="FF000000"/>
        <rFont val="Arial"/>
        <family val="2"/>
      </rPr>
      <t>adequate</t>
    </r>
    <r>
      <rPr>
        <sz val="11"/>
        <color rgb="FF000000"/>
        <rFont val="Arial"/>
        <family val="2"/>
      </rPr>
      <t xml:space="preserve"> mechanisms to identify and assist students who are in need of academic, spiritual, psychological and social support.  </t>
    </r>
  </si>
  <si>
    <r>
      <rPr>
        <sz val="11"/>
        <color rgb="FF000000"/>
        <rFont val="Arial"/>
        <family val="2"/>
      </rPr>
      <t xml:space="preserve">There is mechanisms to identify and assist students who are in need of academic, spiritual, psychological and social support implemented </t>
    </r>
    <r>
      <rPr>
        <b/>
        <sz val="11"/>
        <color rgb="FF000000"/>
        <rFont val="Arial"/>
        <family val="2"/>
      </rPr>
      <t>effectively and efficiently.</t>
    </r>
  </si>
  <si>
    <r>
      <rPr>
        <sz val="11"/>
        <color rgb="FF000000"/>
        <rFont val="Arial"/>
        <family val="2"/>
      </rPr>
      <t xml:space="preserve">The mechanisms to identify and assist students who are in need of academic, spiritual, psychological and social support regularly </t>
    </r>
    <r>
      <rPr>
        <b/>
        <sz val="11"/>
        <color rgb="FF000000"/>
        <rFont val="Arial"/>
        <family val="2"/>
      </rPr>
      <t>reviewed and continually improved</t>
    </r>
    <r>
      <rPr>
        <sz val="11"/>
        <color rgb="FF000000"/>
        <rFont val="Arial"/>
        <family val="2"/>
      </rPr>
      <t>.</t>
    </r>
  </si>
  <si>
    <t>3.3.6</t>
  </si>
  <si>
    <t xml:space="preserve">The HEP must have a well-defined and documented processes and procedures in handling student disciplinary cases. </t>
  </si>
  <si>
    <r>
      <rPr>
        <sz val="11"/>
        <color rgb="FF000000"/>
        <rFont val="Arial"/>
        <family val="2"/>
      </rPr>
      <t xml:space="preserve">The HEP has </t>
    </r>
    <r>
      <rPr>
        <b/>
        <sz val="11"/>
        <color rgb="FF000000"/>
        <rFont val="Arial"/>
        <family val="2"/>
      </rPr>
      <t>NO processes</t>
    </r>
    <r>
      <rPr>
        <sz val="11"/>
        <color rgb="FF000000"/>
        <rFont val="Arial"/>
        <family val="2"/>
      </rPr>
      <t xml:space="preserve"> and procedures in handling student disciplinary cases. </t>
    </r>
  </si>
  <si>
    <r>
      <rPr>
        <sz val="11"/>
        <color rgb="FF000000"/>
        <rFont val="Arial"/>
        <family val="2"/>
      </rPr>
      <t xml:space="preserve">The HEP has processes and procedures, with </t>
    </r>
    <r>
      <rPr>
        <b/>
        <sz val="11"/>
        <color rgb="FF000000"/>
        <rFont val="Arial"/>
        <family val="2"/>
      </rPr>
      <t>INSUFFICIENT CLARITY</t>
    </r>
    <r>
      <rPr>
        <sz val="11"/>
        <color rgb="FF000000"/>
        <rFont val="Arial"/>
        <family val="2"/>
      </rPr>
      <t>, in handling student disciplinary cases.</t>
    </r>
  </si>
  <si>
    <t>The HEP have a well-defined and documented processes and procedures in handling student disciplinary cases</t>
  </si>
  <si>
    <r>
      <rPr>
        <sz val="11"/>
        <color rgb="FF000000"/>
        <rFont val="Arial"/>
        <family val="2"/>
      </rPr>
      <t xml:space="preserve">The HEP have a well-defined and documented processes and procedures in handling student disciplinary cases, which are </t>
    </r>
    <r>
      <rPr>
        <b/>
        <sz val="11"/>
        <color rgb="FF000000"/>
        <rFont val="Arial"/>
        <family val="2"/>
      </rPr>
      <t>efficiently implemented</t>
    </r>
    <r>
      <rPr>
        <sz val="11"/>
        <color rgb="FF000000"/>
        <rFont val="Arial"/>
        <family val="2"/>
      </rPr>
      <t>.</t>
    </r>
  </si>
  <si>
    <r>
      <rPr>
        <sz val="11"/>
        <color rgb="FF000000"/>
        <rFont val="Arial"/>
        <family val="2"/>
      </rPr>
      <t xml:space="preserve">The HEP have a well-defined and documented processes and procedures in handling student disciplinary cases, which are </t>
    </r>
    <r>
      <rPr>
        <b/>
        <sz val="11"/>
        <color rgb="FF000000"/>
        <rFont val="Arial"/>
        <family val="2"/>
      </rPr>
      <t xml:space="preserve">regularly reviewed and continually improved. </t>
    </r>
  </si>
  <si>
    <t>3.3.7</t>
  </si>
  <si>
    <t xml:space="preserve">There must be a grievance mechanism for students to make appeals on academic and non-academic matters. </t>
  </si>
  <si>
    <r>
      <rPr>
        <sz val="11"/>
        <color rgb="FF000000"/>
        <rFont val="Arial"/>
        <family val="2"/>
      </rPr>
      <t xml:space="preserve">There is </t>
    </r>
    <r>
      <rPr>
        <b/>
        <sz val="11"/>
        <color rgb="FF000000"/>
        <rFont val="Arial"/>
        <family val="2"/>
      </rPr>
      <t>NO</t>
    </r>
    <r>
      <rPr>
        <sz val="11"/>
        <color rgb="FF000000"/>
        <rFont val="Arial"/>
        <family val="2"/>
      </rPr>
      <t xml:space="preserve"> </t>
    </r>
    <r>
      <rPr>
        <b/>
        <sz val="11"/>
        <color rgb="FF000000"/>
        <rFont val="Arial"/>
        <family val="2"/>
      </rPr>
      <t>mechanism</t>
    </r>
    <r>
      <rPr>
        <sz val="11"/>
        <color rgb="FF000000"/>
        <rFont val="Arial"/>
        <family val="2"/>
      </rPr>
      <t xml:space="preserve"> for students to voice their grievances and seek resolution on academic and nonacademic matters. </t>
    </r>
  </si>
  <si>
    <r>
      <rPr>
        <sz val="11"/>
        <color rgb="FF000000"/>
        <rFont val="Arial"/>
        <family val="2"/>
      </rPr>
      <t xml:space="preserve">There are, but </t>
    </r>
    <r>
      <rPr>
        <b/>
        <sz val="11"/>
        <color rgb="FF000000"/>
        <rFont val="Arial"/>
        <family val="2"/>
      </rPr>
      <t>INADEQUATE</t>
    </r>
    <r>
      <rPr>
        <sz val="11"/>
        <color rgb="FF000000"/>
        <rFont val="Arial"/>
        <family val="2"/>
      </rPr>
      <t>, mechanisms for students to voice their grievances and seek resolution on academic and non-academic matters</t>
    </r>
  </si>
  <si>
    <r>
      <rPr>
        <sz val="11"/>
        <color rgb="FF000000"/>
        <rFont val="Arial"/>
        <family val="2"/>
      </rPr>
      <t xml:space="preserve">There are </t>
    </r>
    <r>
      <rPr>
        <b/>
        <sz val="11"/>
        <color rgb="FF000000"/>
        <rFont val="Arial"/>
        <family val="2"/>
      </rPr>
      <t>adequate mechanisms</t>
    </r>
    <r>
      <rPr>
        <sz val="11"/>
        <color rgb="FF000000"/>
        <rFont val="Arial"/>
        <family val="2"/>
      </rPr>
      <t xml:space="preserve">  for students to voice their grievances and seek resolution effectively on academic and non-academic matters. </t>
    </r>
  </si>
  <si>
    <r>
      <rPr>
        <sz val="11"/>
        <color rgb="FF000000"/>
        <rFont val="Arial"/>
        <family val="2"/>
      </rPr>
      <t xml:space="preserve">The mechanisms for students to voice their grievances and seek resolution on academic and nonacademic matters are </t>
    </r>
    <r>
      <rPr>
        <b/>
        <sz val="11"/>
        <color rgb="FF000000"/>
        <rFont val="Arial"/>
        <family val="2"/>
      </rPr>
      <t>implemented effectively and efficiently</t>
    </r>
    <r>
      <rPr>
        <sz val="11"/>
        <color rgb="FF000000"/>
        <rFont val="Arial"/>
        <family val="2"/>
      </rPr>
      <t xml:space="preserve">. </t>
    </r>
  </si>
  <si>
    <r>
      <rPr>
        <sz val="11"/>
        <color rgb="FF000000"/>
        <rFont val="Arial"/>
        <family val="2"/>
      </rPr>
      <t xml:space="preserve">The mechanisms to identify and assist students to voice their grievances and seek resolution on academic and nonacademic matters are </t>
    </r>
    <r>
      <rPr>
        <b/>
        <sz val="11"/>
        <color rgb="FF000000"/>
        <rFont val="Arial"/>
        <family val="2"/>
      </rPr>
      <t xml:space="preserve">regularly reviewed and continually improved. </t>
    </r>
  </si>
  <si>
    <t>3.3.8</t>
  </si>
  <si>
    <t xml:space="preserve">Student support services must be evaluated regularly to ensure their adequacy, effectiveness and safety. </t>
  </si>
  <si>
    <r>
      <rPr>
        <sz val="11"/>
        <color rgb="FF000000"/>
        <rFont val="Arial"/>
        <family val="2"/>
      </rPr>
      <t xml:space="preserve">Student support service are </t>
    </r>
    <r>
      <rPr>
        <b/>
        <sz val="11"/>
        <color rgb="FF000000"/>
        <rFont val="Arial"/>
        <family val="2"/>
      </rPr>
      <t>not evaluated</t>
    </r>
    <r>
      <rPr>
        <sz val="11"/>
        <color rgb="FF000000"/>
        <rFont val="Arial"/>
        <family val="2"/>
      </rPr>
      <t xml:space="preserve"> to ensure their adequacy, effectiveness and safety.</t>
    </r>
  </si>
  <si>
    <r>
      <rPr>
        <sz val="11"/>
        <color rgb="FF000000"/>
        <rFont val="Arial"/>
        <family val="2"/>
      </rPr>
      <t xml:space="preserve">Student support service are </t>
    </r>
    <r>
      <rPr>
        <b/>
        <sz val="11"/>
        <color rgb="FF000000"/>
        <rFont val="Arial"/>
        <family val="2"/>
      </rPr>
      <t>evaluated</t>
    </r>
    <r>
      <rPr>
        <sz val="11"/>
        <color rgb="FF000000"/>
        <rFont val="Arial"/>
        <family val="2"/>
      </rPr>
      <t xml:space="preserve"> to ensure their adequacy, efectiveness and safety not regularly.</t>
    </r>
  </si>
  <si>
    <r>
      <rPr>
        <sz val="11"/>
        <color rgb="FF000000"/>
        <rFont val="Arial"/>
        <family val="2"/>
      </rPr>
      <t xml:space="preserve">Student support service are </t>
    </r>
    <r>
      <rPr>
        <b/>
        <sz val="11"/>
        <color rgb="FF000000"/>
        <rFont val="Arial"/>
        <family val="2"/>
      </rPr>
      <t>regularly evaluated</t>
    </r>
    <r>
      <rPr>
        <sz val="11"/>
        <color rgb="FF000000"/>
        <rFont val="Arial"/>
        <family val="2"/>
      </rPr>
      <t xml:space="preserve"> to ensure their adequacy, efectiveness and safety.</t>
    </r>
  </si>
  <si>
    <r>
      <rPr>
        <sz val="11"/>
        <color rgb="FF000000"/>
        <rFont val="Arial"/>
        <family val="2"/>
      </rPr>
      <t xml:space="preserve">Student support service are </t>
    </r>
    <r>
      <rPr>
        <b/>
        <sz val="11"/>
        <color rgb="FF000000"/>
        <rFont val="Arial"/>
        <family val="2"/>
      </rPr>
      <t>regularly and periodically evaluated</t>
    </r>
    <r>
      <rPr>
        <sz val="11"/>
        <color rgb="FF000000"/>
        <rFont val="Arial"/>
        <family val="2"/>
      </rPr>
      <t xml:space="preserve"> to ensure their adequacy, efectiveness and safety for their </t>
    </r>
    <r>
      <rPr>
        <b/>
        <sz val="11"/>
        <color rgb="FF000000"/>
        <rFont val="Arial"/>
        <family val="2"/>
      </rPr>
      <t>conducive learning and good wellbeing</t>
    </r>
    <r>
      <rPr>
        <sz val="11"/>
        <color rgb="FF000000"/>
        <rFont val="Arial"/>
        <family val="2"/>
      </rPr>
      <t>.</t>
    </r>
  </si>
  <si>
    <r>
      <rPr>
        <sz val="11"/>
        <color rgb="FF000000"/>
        <rFont val="Arial"/>
        <family val="2"/>
      </rPr>
      <t xml:space="preserve">Student support service are </t>
    </r>
    <r>
      <rPr>
        <b/>
        <sz val="11"/>
        <color rgb="FF000000"/>
        <rFont val="Arial"/>
        <family val="2"/>
      </rPr>
      <t>periodically evaluated</t>
    </r>
    <r>
      <rPr>
        <sz val="11"/>
        <color rgb="FF000000"/>
        <rFont val="Arial"/>
        <family val="2"/>
      </rPr>
      <t xml:space="preserve"> to ensure their adequacy, efectiveness and safety and </t>
    </r>
    <r>
      <rPr>
        <b/>
        <sz val="11"/>
        <color rgb="FF000000"/>
        <rFont val="Arial"/>
        <family val="2"/>
      </rPr>
      <t>reviewed, benchmarked</t>
    </r>
    <r>
      <rPr>
        <sz val="11"/>
        <color rgb="FF000000"/>
        <rFont val="Arial"/>
        <family val="2"/>
      </rPr>
      <t xml:space="preserve"> and </t>
    </r>
    <r>
      <rPr>
        <b/>
        <sz val="11"/>
        <color rgb="FF000000"/>
        <rFont val="Arial"/>
        <family val="2"/>
      </rPr>
      <t>continually improved</t>
    </r>
    <r>
      <rPr>
        <sz val="11"/>
        <color rgb="FF000000"/>
        <rFont val="Arial"/>
        <family val="2"/>
      </rPr>
      <t xml:space="preserve"> for curent and future sustenance for their conducive learning and good wellbeing.</t>
    </r>
  </si>
  <si>
    <t>Student Representation and Participation</t>
  </si>
  <si>
    <t>3.4.1</t>
  </si>
  <si>
    <t xml:space="preserve">There must be programmes to encourage active student participation in matters related to their interest and welfare. </t>
  </si>
  <si>
    <r>
      <rPr>
        <sz val="11"/>
        <color theme="1"/>
        <rFont val="Arial"/>
        <family val="2"/>
      </rPr>
      <t xml:space="preserve">There is </t>
    </r>
    <r>
      <rPr>
        <b/>
        <sz val="11"/>
        <color theme="1"/>
        <rFont val="Arial"/>
        <family val="2"/>
      </rPr>
      <t>NO</t>
    </r>
    <r>
      <rPr>
        <sz val="11"/>
        <color theme="1"/>
        <rFont val="Arial"/>
        <family val="2"/>
      </rPr>
      <t xml:space="preserve"> programme for student participation in matters related to their interest and walfare.</t>
    </r>
  </si>
  <si>
    <r>
      <rPr>
        <sz val="11"/>
        <color theme="1"/>
        <rFont val="Arial"/>
        <family val="2"/>
      </rPr>
      <t xml:space="preserve">There are </t>
    </r>
    <r>
      <rPr>
        <b/>
        <sz val="11"/>
        <color theme="1"/>
        <rFont val="Arial"/>
        <family val="2"/>
      </rPr>
      <t>LIMITED</t>
    </r>
    <r>
      <rPr>
        <sz val="11"/>
        <color theme="1"/>
        <rFont val="Arial"/>
        <family val="2"/>
      </rPr>
      <t xml:space="preserve"> programmes for student participation especially in areas that affect their interest and/or welfare.</t>
    </r>
  </si>
  <si>
    <t xml:space="preserve">There are programmes for active student participation especially in areas that affect their interest and/or welfare. </t>
  </si>
  <si>
    <r>
      <rPr>
        <sz val="11"/>
        <color theme="1"/>
        <rFont val="Arial"/>
        <family val="2"/>
      </rPr>
      <t xml:space="preserve">There are programmes for active student participation which are implemented </t>
    </r>
    <r>
      <rPr>
        <b/>
        <sz val="11"/>
        <color theme="1"/>
        <rFont val="Arial"/>
        <family val="2"/>
      </rPr>
      <t>efficiently, effectively and well-documented.</t>
    </r>
  </si>
  <si>
    <r>
      <rPr>
        <sz val="11"/>
        <color theme="1"/>
        <rFont val="Arial"/>
        <family val="2"/>
      </rPr>
      <t xml:space="preserve">There are programmes for active student participation which is </t>
    </r>
    <r>
      <rPr>
        <b/>
        <sz val="11"/>
        <color theme="1"/>
        <rFont val="Arial"/>
        <family val="2"/>
      </rPr>
      <t>regularly reviewed, benchmarked and continually improved.</t>
    </r>
  </si>
  <si>
    <t>3.4.2</t>
  </si>
  <si>
    <t xml:space="preserve">Student rights and responsibilities must be acknowledged, clearly documented, and communicated to them. </t>
  </si>
  <si>
    <r>
      <rPr>
        <sz val="11"/>
        <color theme="1"/>
        <rFont val="Arial"/>
        <family val="2"/>
      </rPr>
      <t xml:space="preserve">Students' rights and responsibilities are </t>
    </r>
    <r>
      <rPr>
        <b/>
        <sz val="11"/>
        <color theme="1"/>
        <rFont val="Arial"/>
        <family val="2"/>
      </rPr>
      <t>NOT</t>
    </r>
    <r>
      <rPr>
        <sz val="11"/>
        <color theme="1"/>
        <rFont val="Arial"/>
        <family val="2"/>
      </rPr>
      <t xml:space="preserve"> acknowledged, documented and communicated to them.  </t>
    </r>
  </si>
  <si>
    <t xml:space="preserve">Students' rights and responsibilities are acknowledged but not documented and communicated to them.  </t>
  </si>
  <si>
    <t>Students' rights and responsibilities are acknowledged, documented and communicated to them.</t>
  </si>
  <si>
    <r>
      <rPr>
        <sz val="11"/>
        <color theme="1"/>
        <rFont val="Arial"/>
        <family val="2"/>
      </rPr>
      <t xml:space="preserve">Student rights and responsibilities are </t>
    </r>
    <r>
      <rPr>
        <b/>
        <sz val="11"/>
        <color theme="1"/>
        <rFont val="Arial"/>
        <family val="2"/>
      </rPr>
      <t>well acknowledged, implemented, documented and communicated to them</t>
    </r>
    <r>
      <rPr>
        <sz val="11"/>
        <color theme="1"/>
        <rFont val="Arial"/>
        <family val="2"/>
      </rPr>
      <t>.</t>
    </r>
  </si>
  <si>
    <r>
      <rPr>
        <sz val="11"/>
        <color theme="1"/>
        <rFont val="Arial"/>
        <family val="2"/>
      </rPr>
      <t xml:space="preserve">Student rights and responsibilities are </t>
    </r>
    <r>
      <rPr>
        <b/>
        <sz val="11"/>
        <color theme="1"/>
        <rFont val="Arial"/>
        <family val="2"/>
      </rPr>
      <t>regularly reviewed, benchmarked and continually improved fot sustaniable implemented.</t>
    </r>
  </si>
  <si>
    <t>3.4.3</t>
  </si>
  <si>
    <t xml:space="preserve">There must be adequate student representation and organization at the HEP level. </t>
  </si>
  <si>
    <r>
      <rPr>
        <sz val="11"/>
        <color rgb="FF000000"/>
        <rFont val="Arial"/>
        <family val="2"/>
      </rPr>
      <t xml:space="preserve">There is </t>
    </r>
    <r>
      <rPr>
        <b/>
        <sz val="11"/>
        <color rgb="FF000000"/>
        <rFont val="Arial"/>
        <family val="2"/>
      </rPr>
      <t>NO</t>
    </r>
    <r>
      <rPr>
        <sz val="11"/>
        <color rgb="FF000000"/>
        <rFont val="Arial"/>
        <family val="2"/>
      </rPr>
      <t xml:space="preserve"> student representation and organisation at the HEP level.</t>
    </r>
  </si>
  <si>
    <r>
      <rPr>
        <sz val="11"/>
        <color rgb="FF000000"/>
        <rFont val="Arial"/>
        <family val="2"/>
      </rPr>
      <t xml:space="preserve">There is student representation and organisation at the HEP level but </t>
    </r>
    <r>
      <rPr>
        <b/>
        <sz val="11"/>
        <color rgb="FF000000"/>
        <rFont val="Arial"/>
        <family val="2"/>
      </rPr>
      <t>NOT EFFICIENT</t>
    </r>
  </si>
  <si>
    <r>
      <rPr>
        <sz val="11"/>
        <color rgb="FF000000"/>
        <rFont val="Arial"/>
        <family val="2"/>
      </rPr>
      <t xml:space="preserve">There is </t>
    </r>
    <r>
      <rPr>
        <b/>
        <sz val="11"/>
        <color rgb="FF000000"/>
        <rFont val="Arial"/>
        <family val="2"/>
      </rPr>
      <t>ADEQUATE</t>
    </r>
    <r>
      <rPr>
        <sz val="11"/>
        <color rgb="FF000000"/>
        <rFont val="Arial"/>
        <family val="2"/>
      </rPr>
      <t xml:space="preserve"> student representation and organisation at the HEP level.</t>
    </r>
  </si>
  <si>
    <r>
      <rPr>
        <sz val="11"/>
        <color rgb="FF000000"/>
        <rFont val="Arial"/>
        <family val="2"/>
      </rPr>
      <t xml:space="preserve">Student representation, organisation and activities are </t>
    </r>
    <r>
      <rPr>
        <b/>
        <sz val="11"/>
        <color rgb="FF000000"/>
        <rFont val="Arial"/>
        <family val="2"/>
      </rPr>
      <t>well supported</t>
    </r>
    <r>
      <rPr>
        <sz val="11"/>
        <color rgb="FF000000"/>
        <rFont val="Arial"/>
        <family val="2"/>
      </rPr>
      <t xml:space="preserve"> at the HEP level.</t>
    </r>
  </si>
  <si>
    <r>
      <rPr>
        <sz val="11"/>
        <color theme="1"/>
        <rFont val="Arial"/>
        <family val="2"/>
      </rPr>
      <t>Student representation and organisation are r</t>
    </r>
    <r>
      <rPr>
        <b/>
        <sz val="11"/>
        <color theme="1"/>
        <rFont val="Arial"/>
        <family val="2"/>
      </rPr>
      <t>egularly reviewed, benchmarked and continually improved.</t>
    </r>
  </si>
  <si>
    <t>3.4.4</t>
  </si>
  <si>
    <t xml:space="preserve">Student should be facilitated to develop linkages with external stakeholders and to participate in activities to gain managerial, entrepreneurial and leadership skills in preparation for the workplace. </t>
  </si>
  <si>
    <r>
      <rPr>
        <sz val="11"/>
        <color theme="1"/>
        <rFont val="Arial"/>
        <family val="2"/>
      </rPr>
      <t xml:space="preserve">The HEP/Faculty </t>
    </r>
    <r>
      <rPr>
        <b/>
        <sz val="11"/>
        <color theme="1"/>
        <rFont val="Arial"/>
        <family val="2"/>
      </rPr>
      <t xml:space="preserve">DOES NOT </t>
    </r>
    <r>
      <rPr>
        <sz val="11"/>
        <color theme="1"/>
        <rFont val="Arial"/>
        <family val="2"/>
      </rPr>
      <t>facilitate students to develop linkages with external stakeholders in activities to gain managerial, entrepreneurial and leadership skills in preparation for the workplace.</t>
    </r>
  </si>
  <si>
    <r>
      <rPr>
        <sz val="11"/>
        <color theme="1"/>
        <rFont val="Arial"/>
        <family val="2"/>
      </rPr>
      <t xml:space="preserve">Students are facilitated to develop linkages with external stakeholders in activities to gain managerial, entrepreneurial and leadership skills in preparation for the workplace but </t>
    </r>
    <r>
      <rPr>
        <b/>
        <sz val="11"/>
        <color theme="1"/>
        <rFont val="Arial"/>
        <family val="2"/>
      </rPr>
      <t>INADEQUATE.</t>
    </r>
  </si>
  <si>
    <r>
      <rPr>
        <sz val="11"/>
        <color theme="1"/>
        <rFont val="Arial"/>
        <family val="2"/>
      </rPr>
      <t>Students</t>
    </r>
    <r>
      <rPr>
        <b/>
        <sz val="11"/>
        <color theme="1"/>
        <rFont val="Arial"/>
        <family val="2"/>
      </rPr>
      <t xml:space="preserve"> are facilitated</t>
    </r>
    <r>
      <rPr>
        <sz val="11"/>
        <color theme="1"/>
        <rFont val="Arial"/>
        <family val="2"/>
      </rPr>
      <t xml:space="preserve"> to develop linkages with external stakeholders in activities to gain managerial, entrepreneurial and leadership skills in preparation for the workplace.</t>
    </r>
  </si>
  <si>
    <r>
      <rPr>
        <b/>
        <sz val="11"/>
        <color theme="1"/>
        <rFont val="Arial"/>
        <family val="2"/>
      </rPr>
      <t xml:space="preserve">There is systematic and effective mechanisms provided </t>
    </r>
    <r>
      <rPr>
        <sz val="11"/>
        <color theme="1"/>
        <rFont val="Arial"/>
        <family val="2"/>
      </rPr>
      <t>for students to develop linkages with external stakeholders in activities to gain managerial, entrepreneurial and leadership skills in preparation for the workplace.</t>
    </r>
  </si>
  <si>
    <r>
      <rPr>
        <sz val="11"/>
        <color theme="1"/>
        <rFont val="Arial"/>
        <family val="2"/>
      </rPr>
      <t xml:space="preserve">There are </t>
    </r>
    <r>
      <rPr>
        <b/>
        <sz val="11"/>
        <color theme="1"/>
        <rFont val="Arial"/>
        <family val="2"/>
      </rPr>
      <t>dedicated platforms</t>
    </r>
    <r>
      <rPr>
        <sz val="11"/>
        <color theme="1"/>
        <rFont val="Arial"/>
        <family val="2"/>
      </rPr>
      <t xml:space="preserve"> for students </t>
    </r>
    <r>
      <rPr>
        <b/>
        <sz val="11"/>
        <color theme="1"/>
        <rFont val="Arial"/>
        <family val="2"/>
      </rPr>
      <t>to develop sustainable linkages</t>
    </r>
    <r>
      <rPr>
        <sz val="11"/>
        <color theme="1"/>
        <rFont val="Arial"/>
        <family val="2"/>
      </rPr>
      <t xml:space="preserve"> with external stakeholders in activities to gain managerial, entrepreneurial and leadership skills in preparation for the workplace.</t>
    </r>
  </si>
  <si>
    <t>3.4.5</t>
  </si>
  <si>
    <t>Student activities and organizations should be facilitated to participate in activities that encourage character building, inculcate a sense of belonging and responsibility, and promote community and social responsibility.</t>
  </si>
  <si>
    <r>
      <rPr>
        <sz val="11"/>
        <color theme="1"/>
        <rFont val="Arial"/>
        <family val="2"/>
      </rPr>
      <t xml:space="preserve">Students are </t>
    </r>
    <r>
      <rPr>
        <b/>
        <sz val="11"/>
        <color theme="1"/>
        <rFont val="Arial"/>
        <family val="2"/>
      </rPr>
      <t>NOT</t>
    </r>
    <r>
      <rPr>
        <sz val="11"/>
        <color theme="1"/>
        <rFont val="Arial"/>
        <family val="2"/>
      </rPr>
      <t xml:space="preserve"> facilitate to participate in activities and organizations to encourage character building, inculcate a sense of belonging and responsibility, and promote community and social responsibility.</t>
    </r>
  </si>
  <si>
    <r>
      <rPr>
        <sz val="11"/>
        <color theme="1"/>
        <rFont val="Arial"/>
        <family val="2"/>
      </rPr>
      <t xml:space="preserve">Students are facilitated to participate in activities and organizations to encourage character building, inculcate a sense of belonging and responsibility, and promote community and social responsibility but </t>
    </r>
    <r>
      <rPr>
        <b/>
        <sz val="11"/>
        <color theme="1"/>
        <rFont val="Arial"/>
        <family val="2"/>
      </rPr>
      <t>INADEQUATE</t>
    </r>
    <r>
      <rPr>
        <sz val="11"/>
        <color theme="1"/>
        <rFont val="Arial"/>
        <family val="2"/>
      </rPr>
      <t>.</t>
    </r>
  </si>
  <si>
    <r>
      <rPr>
        <sz val="11"/>
        <color theme="1"/>
        <rFont val="Arial"/>
        <family val="2"/>
      </rPr>
      <t>Students</t>
    </r>
    <r>
      <rPr>
        <b/>
        <sz val="11"/>
        <color theme="1"/>
        <rFont val="Arial"/>
        <family val="2"/>
      </rPr>
      <t xml:space="preserve"> are facilitated</t>
    </r>
    <r>
      <rPr>
        <sz val="11"/>
        <color theme="1"/>
        <rFont val="Arial"/>
        <family val="2"/>
      </rPr>
      <t xml:space="preserve"> to participate in activities and organizations to encourage character building, inculcate a sense of belonging and responsibility, and promote community and social responsibility.</t>
    </r>
  </si>
  <si>
    <r>
      <rPr>
        <sz val="11"/>
        <color theme="1"/>
        <rFont val="Arial"/>
        <family val="2"/>
      </rPr>
      <t xml:space="preserve">Students are facilitated with </t>
    </r>
    <r>
      <rPr>
        <b/>
        <sz val="11"/>
        <color theme="1"/>
        <rFont val="Arial"/>
        <family val="2"/>
      </rPr>
      <t>systematic and effective mechanism</t>
    </r>
    <r>
      <rPr>
        <sz val="11"/>
        <color theme="1"/>
        <rFont val="Arial"/>
        <family val="2"/>
      </rPr>
      <t xml:space="preserve"> to participate in activities and organizations to encourage character building, inculcate a sense of belonging and responsibility, and promote community and social responsibility.</t>
    </r>
  </si>
  <si>
    <r>
      <rPr>
        <sz val="11"/>
        <color theme="1"/>
        <rFont val="Arial"/>
        <family val="2"/>
      </rPr>
      <t xml:space="preserve">Students are facilitated with </t>
    </r>
    <r>
      <rPr>
        <b/>
        <sz val="11"/>
        <color theme="1"/>
        <rFont val="Arial"/>
        <family val="2"/>
      </rPr>
      <t>well supported and resources</t>
    </r>
    <r>
      <rPr>
        <sz val="11"/>
        <color theme="1"/>
        <rFont val="Arial"/>
        <family val="2"/>
      </rPr>
      <t xml:space="preserve"> to participate in activities and organizations to encourage character building, inculcate a sense of belonging and responsibility, and promote community and social responsibility.</t>
    </r>
  </si>
  <si>
    <t xml:space="preserve">Total score obtained for Area 3 </t>
  </si>
  <si>
    <t>WEIGHTED SCORE obtained for Area 3 (Weightage 15%)</t>
  </si>
  <si>
    <t>FINAL SCORE obtained for Area 3 (Weightage 100%)</t>
  </si>
  <si>
    <t>Area 4 : Academic And Support Staff</t>
  </si>
  <si>
    <t>Recruitment and Management</t>
  </si>
  <si>
    <t>4.1.1</t>
  </si>
  <si>
    <t xml:space="preserve">The HEP must have a clearly defined plan for its human resource needs. 
In preparation for Provisional Accreditation, a detailed plan for recruitment of academic and clinical support staff need to be provided. </t>
  </si>
  <si>
    <r>
      <rPr>
        <sz val="12"/>
        <color rgb="FF000000"/>
        <rFont val="Arial"/>
        <family val="2"/>
      </rPr>
      <t xml:space="preserve">The HEP has </t>
    </r>
    <r>
      <rPr>
        <b/>
        <sz val="12"/>
        <color rgb="FF000000"/>
        <rFont val="Arial"/>
        <family val="2"/>
      </rPr>
      <t>NO</t>
    </r>
    <r>
      <rPr>
        <sz val="12"/>
        <color rgb="FF000000"/>
        <rFont val="Arial"/>
        <family val="2"/>
      </rPr>
      <t xml:space="preserve"> plan for its human resource needs.</t>
    </r>
  </si>
  <si>
    <r>
      <rPr>
        <sz val="12"/>
        <color rgb="FF000000"/>
        <rFont val="Arial"/>
        <family val="2"/>
      </rPr>
      <t xml:space="preserve">The HEP has </t>
    </r>
    <r>
      <rPr>
        <b/>
        <sz val="12"/>
        <color rgb="FF000000"/>
        <rFont val="Arial"/>
        <family val="2"/>
      </rPr>
      <t>UNCLEAR</t>
    </r>
    <r>
      <rPr>
        <sz val="12"/>
        <color rgb="FF000000"/>
        <rFont val="Arial"/>
        <family val="2"/>
      </rPr>
      <t xml:space="preserve"> plan for its human resource needs.</t>
    </r>
  </si>
  <si>
    <t>The HEP has a clearly defined plan for its human resource needs.</t>
  </si>
  <si>
    <t>The plan for the HEP human resource needs  are regularly evaluated and reviewed for continual improvement.</t>
  </si>
  <si>
    <t>The HEP has demonstrated good and sustainable practices such as benchmarking towards enhancing the human resource needs.</t>
  </si>
  <si>
    <t>4.1.2</t>
  </si>
  <si>
    <t>The HEP must have a clear and documented recruitment policy for academic and support staff.</t>
  </si>
  <si>
    <t xml:space="preserve"> </t>
  </si>
  <si>
    <t>The HEP has NO recruitment policy for for academic and support staff.</t>
  </si>
  <si>
    <t>The HEP has UNCLEAR recruitment policy for academic and support staff OR The HEP has a clear recruitment policy for for academic and support staff, but it is NOT documented.</t>
  </si>
  <si>
    <t>The HEP has a clear and documented recruitment policy for academic and support staff.</t>
  </si>
  <si>
    <t>The HEP has a clear and documented recruitment policy for academic and support staff. It is regularly evaluated and reviewed for continual improvement.</t>
  </si>
  <si>
    <t>The HEP has a clear and documented recruitment policy for academic and support staff, demonstrating good and sustainable practices, including benchmarking to enhance human resource needs.</t>
  </si>
  <si>
    <t>4.1.3</t>
  </si>
  <si>
    <t>Qualification of academic staff shall be</t>
  </si>
  <si>
    <t>i. Minimum academic staff qualification for Dental Therapy:</t>
  </si>
  <si>
    <t>*Bachelor's Degree in related field with 3 years working experience or equivalent in related field and still active in clinical practice with valid APC; OR</t>
  </si>
  <si>
    <t>*Diploma in related field in dentistry with minimum of 5 years working experience or equivalent in related field and still active in clinical practice with valid APC</t>
  </si>
  <si>
    <t>ii. International academic staff involved in clinical teaching shall have a valid TPC as stated in Guidelines for Application of Temporary Practising Certificates Dental Act 2018 (Appendix SIII-6).</t>
  </si>
  <si>
    <t>iii. Academic staff in Private Higher Education Institution (PHEI) must have a valid teaching permit from Ministry of Higher Education (MoHE)</t>
  </si>
  <si>
    <t xml:space="preserve">iv. International academic staff involved in clinical teaching shall have a valid TPC as stated in Guidelines for Application of Temporary Practising Certificates Dental Act 2018 (Appendix SIV-4). </t>
  </si>
  <si>
    <t>v. Academic staff in Private Higher Education Institution (PHEI) must have a valid teaching permit.</t>
  </si>
  <si>
    <t>4.1.4</t>
  </si>
  <si>
    <t xml:space="preserve">The HEP must have adequate number of full-time academic staff responsible for implementing the programme. The calculation of total academic staff involved in conducting the programme is based on the following:  </t>
  </si>
  <si>
    <t>a) Full-time academic staff 
b) Full-time Equivalent (FTE) i.e. a staff who spends not less than 20 hours per week, is considered as one (1) FTE  
c) Full-time Equivalent (FTE) i.e. a staff who spends not less than 10 hours per week is considered as 1/2 FTE</t>
  </si>
  <si>
    <t>i. Overall at least 60% of academic staff are full-time (including FTE)</t>
  </si>
  <si>
    <t>ii. at least 50% of academic staff are Malaysian citizens</t>
  </si>
  <si>
    <t>justifikasi: 
- recruitment: dental graduate (degree level)</t>
  </si>
  <si>
    <t>s2</t>
  </si>
  <si>
    <t>&lt; 29%</t>
  </si>
  <si>
    <t xml:space="preserve">30 – 49% </t>
  </si>
  <si>
    <t>51 – 79%</t>
  </si>
  <si>
    <t xml:space="preserve">80% and more </t>
  </si>
  <si>
    <t>4.1.5</t>
  </si>
  <si>
    <t>The staff-student ratio for the programme must be appropriate to the teaching - learning methods and comply with the programme standards for the discipline. The Faculty must have the following academic staff to student ratio:</t>
  </si>
  <si>
    <t>i. 1:10 for dental science - Oral Biology/ Dental Anatomy (Year 1)*</t>
  </si>
  <si>
    <t>Cadangan MQA untuk fix or MANDATORY
Generic MQA - tiada rating, hanya perlu comply, jika tidak comply, akan diberi teguran oleh panel. implikasi - perlu comply dan maklumbalas dalam tempoh 6 bulan.
Semak date akreditasi</t>
  </si>
  <si>
    <t>1 : 12 or more</t>
  </si>
  <si>
    <t>1 : 11</t>
  </si>
  <si>
    <t>1 : 10</t>
  </si>
  <si>
    <t>1 : 9</t>
  </si>
  <si>
    <t>1 : 8 or less</t>
  </si>
  <si>
    <t>* the ratio must consider all laboratory session.</t>
  </si>
  <si>
    <t>ii. 1:10 for dental Pre-clinical Science – Dental Materials &amp; Technology (Year 1)**</t>
  </si>
  <si>
    <t>Cadangan MQA untuk fix kan rating or MANDATORY</t>
  </si>
  <si>
    <t>** the ratio must consider all simulation session.</t>
  </si>
  <si>
    <t>iii. 1:6 for dental clinical supervision (Year 2 and 3) ***</t>
  </si>
  <si>
    <t>1 : 8 or more</t>
  </si>
  <si>
    <t>1 : 7</t>
  </si>
  <si>
    <t>1 : 6</t>
  </si>
  <si>
    <t>1 : 5</t>
  </si>
  <si>
    <t>1 : 4 or less</t>
  </si>
  <si>
    <t>*** the ratio must consider all clinical session.</t>
  </si>
  <si>
    <t>4.1.6</t>
  </si>
  <si>
    <t>There may be a combination of teaching and service roles (community/promotion activities) for all academic staff. Research activities are encouraged for all academic staff</t>
  </si>
  <si>
    <r>
      <rPr>
        <sz val="12"/>
        <color rgb="FF000000"/>
        <rFont val="Arial"/>
        <family val="2"/>
      </rPr>
      <t xml:space="preserve">The policy has </t>
    </r>
    <r>
      <rPr>
        <b/>
        <sz val="12"/>
        <color rgb="FF000000"/>
        <rFont val="Arial"/>
        <family val="2"/>
      </rPr>
      <t>no</t>
    </r>
    <r>
      <rPr>
        <sz val="12"/>
        <color rgb="FF000000"/>
        <rFont val="Arial"/>
        <family val="2"/>
      </rPr>
      <t xml:space="preserve"> combination of teaching and service roles (community/promotion activities) for all academic staff. </t>
    </r>
  </si>
  <si>
    <r>
      <rPr>
        <sz val="12"/>
        <color rgb="FF000000"/>
        <rFont val="Arial"/>
        <family val="2"/>
      </rPr>
      <t xml:space="preserve">The policy </t>
    </r>
    <r>
      <rPr>
        <b/>
        <sz val="12"/>
        <color rgb="FF000000"/>
        <rFont val="Arial"/>
        <family val="2"/>
      </rPr>
      <t>partially</t>
    </r>
    <r>
      <rPr>
        <sz val="12"/>
        <color rgb="FF000000"/>
        <rFont val="Arial"/>
        <family val="2"/>
      </rPr>
      <t xml:space="preserve"> addresses staff functions related to teaching and service roles (community/promotion activities) for all academic staff.</t>
    </r>
  </si>
  <si>
    <r>
      <rPr>
        <sz val="12"/>
        <color rgb="FF000000"/>
        <rFont val="Arial"/>
        <family val="2"/>
      </rPr>
      <t xml:space="preserve">The policy </t>
    </r>
    <r>
      <rPr>
        <b/>
        <sz val="12"/>
        <color rgb="FF000000"/>
        <rFont val="Arial"/>
        <family val="2"/>
      </rPr>
      <t>adequately</t>
    </r>
    <r>
      <rPr>
        <sz val="12"/>
        <color rgb="FF000000"/>
        <rFont val="Arial"/>
        <family val="2"/>
      </rPr>
      <t xml:space="preserve"> addresses staff functions related to teaching and service roles (community/promotion activities) for all academic staff.</t>
    </r>
  </si>
  <si>
    <r>
      <rPr>
        <sz val="12"/>
        <color rgb="FF000000"/>
        <rFont val="Arial"/>
        <family val="2"/>
      </rPr>
      <t xml:space="preserve">The policy </t>
    </r>
    <r>
      <rPr>
        <b/>
        <sz val="12"/>
        <color rgb="FF000000"/>
        <rFont val="Arial"/>
        <family val="2"/>
      </rPr>
      <t>adequately</t>
    </r>
    <r>
      <rPr>
        <sz val="12"/>
        <color rgb="FF000000"/>
        <rFont val="Arial"/>
        <family val="2"/>
      </rPr>
      <t xml:space="preserve"> addresses staff functions related to teaching, and service roles (community/promotion activities) for all academic staff. The research activities </t>
    </r>
    <r>
      <rPr>
        <b/>
        <sz val="12"/>
        <color rgb="FF000000"/>
        <rFont val="Arial"/>
        <family val="2"/>
      </rPr>
      <t>practiced</t>
    </r>
    <r>
      <rPr>
        <sz val="12"/>
        <color rgb="FF000000"/>
        <rFont val="Arial"/>
        <family val="2"/>
      </rPr>
      <t xml:space="preserve"> by the academic staff.</t>
    </r>
  </si>
  <si>
    <r>
      <rPr>
        <sz val="12"/>
        <color rgb="FF000000"/>
        <rFont val="Arial"/>
        <family val="2"/>
      </rPr>
      <t xml:space="preserve">The policy comprehensively addresses staff functions related to teaching and clinical service, and is regularly </t>
    </r>
    <r>
      <rPr>
        <b/>
        <sz val="12"/>
        <color rgb="FF000000"/>
        <rFont val="Arial"/>
        <family val="2"/>
      </rPr>
      <t>monitored and reviewed</t>
    </r>
    <r>
      <rPr>
        <sz val="12"/>
        <color rgb="FF000000"/>
        <rFont val="Arial"/>
        <family val="2"/>
      </rPr>
      <t xml:space="preserve">. Additionally, </t>
    </r>
    <r>
      <rPr>
        <b/>
        <sz val="12"/>
        <color rgb="FF000000"/>
        <rFont val="Arial"/>
        <family val="2"/>
      </rPr>
      <t>all</t>
    </r>
    <r>
      <rPr>
        <sz val="12"/>
        <color rgb="FF000000"/>
        <rFont val="Arial"/>
        <family val="2"/>
      </rPr>
      <t xml:space="preserve"> academic staff practice research activities.</t>
    </r>
  </si>
  <si>
    <t>4.1.7</t>
  </si>
  <si>
    <t xml:space="preserve">The policy of the HEP / Faculty must reflect an equitable distribution of responsibilities among the academic staff. </t>
  </si>
  <si>
    <t xml:space="preserve">The policy DOES NOT adequately reflect an equitable distribution of responsibilities among the academic staff. </t>
  </si>
  <si>
    <t xml:space="preserve">The policy of HEP / Faculty is UNCLEAR in reflecting an equitable distribution of responsibilities among the academic staff. </t>
  </si>
  <si>
    <t>The policy of the HEP / Faculty ADEQUATELY reflects an equitable distribution of responsibilities among academic staff. Responsibilities are fairly assigned and clearly defined, meeting the minimum standard.</t>
  </si>
  <si>
    <t>The policy demonstrates a significant effort to ensure an equitable distribution of responsibilities among academic staff, with clear and comprehensive guidelines in place.</t>
  </si>
  <si>
    <t>The policy excels in reflecting an equitable distribution of responsibilities among academic staff, with well-defined roles and responsibilities that are consistently implemented and monitored.</t>
  </si>
  <si>
    <t>4.1.8</t>
  </si>
  <si>
    <t>The recruitment policy must seek diversity among the academic staff in terms of experience, approaches and background.</t>
  </si>
  <si>
    <t xml:space="preserve">There is NO policy on staff recruitment. </t>
  </si>
  <si>
    <t>The recruitment policy DOES NOT HAVE diversity among the academic staff in terms of experience, approaches and background.</t>
  </si>
  <si>
    <t>The recruitment policy HAS diversity among the academic staff in terms of experience, approaches and background.</t>
  </si>
  <si>
    <t>The recruitment policy emphasizes diversity in experience, approaches, or background among academic staff EFFECTIVELY and EFFICIENTLY.</t>
  </si>
  <si>
    <t>The recruitment policy strongly prioritizes diversity in experience, approaches, and background among academic staff. The policy are evaluated and reviewed for continual improvement.</t>
  </si>
  <si>
    <t>4.1.9</t>
  </si>
  <si>
    <t xml:space="preserve">Recognition and reward through promotion, salary increment or other remuneration must be based on equitable work distribution and meritorious academic roles using clear and transparent policies and procedures. </t>
  </si>
  <si>
    <t>There is NO policies and procedures for staff recognition and reward through promotion, salary increment or other remuneration.</t>
  </si>
  <si>
    <t>There is UNCLEAR policies and procedures. for staff recognition and reward through promotion, salary increment or other remuneration.</t>
  </si>
  <si>
    <t xml:space="preserve">The policies and procedures for staff recognition and reward through promotion, salary increment or other remuneration is based on equitable work distribution and meritorious academic roles using clear and transparent policies and procedures. </t>
  </si>
  <si>
    <t>The policies and procedures for staff recognition and reward goes BEYOND basic requirements, incorporating innovative approaches and fostering a culture of appreciation and excellence.</t>
  </si>
  <si>
    <t>The policies and procedures has an EXEMPLARY policy for staff recognition and reward, characterized by its transparency, inclusivity, and effectiveness in promoting employee satisfaction and performance. It also demonstrated good and sustainable practices such as benchmarking towards enhancing the policy.</t>
  </si>
  <si>
    <t>*clear - complete and comprehensive, no ambiguity</t>
  </si>
  <si>
    <t>Service and Development</t>
  </si>
  <si>
    <t>4.2.1</t>
  </si>
  <si>
    <t>The HEP must have policies addressing matters related to service, professional development and appraisal of the academic staff. Academic staff who has no experience in teaching shall undergo training related to teaching methodology after the appointment awarded.</t>
  </si>
  <si>
    <t>The policy addressing matters related to service, development and appraisal of the academic staff is NOT available</t>
  </si>
  <si>
    <t>There are policies but unclear and no evidence of implementation among academic staff</t>
  </si>
  <si>
    <t>There is policy addressing matters related to service, development and appraisal of the academic staff.</t>
  </si>
  <si>
    <t>There is clear policies and partial implementation among academic staff</t>
  </si>
  <si>
    <t>There is clear policies in all aspects and clear implementation among staff</t>
  </si>
  <si>
    <t>4.2.2</t>
  </si>
  <si>
    <t>The academic staff must be given sufficient autonomy to focus on areas of his/ her expertise.</t>
  </si>
  <si>
    <r>
      <rPr>
        <sz val="12"/>
        <color rgb="FF000000"/>
        <rFont val="Arial"/>
        <family val="2"/>
      </rPr>
      <t xml:space="preserve">The department </t>
    </r>
    <r>
      <rPr>
        <b/>
        <sz val="12"/>
        <color rgb="FF000000"/>
        <rFont val="Arial"/>
        <family val="2"/>
      </rPr>
      <t>DOES NOT HAVE</t>
    </r>
    <r>
      <rPr>
        <sz val="12"/>
        <color rgb="FF000000"/>
        <rFont val="Arial"/>
        <family val="2"/>
      </rPr>
      <t xml:space="preserve"> or provide opportunities for academic staff to focus on their respective areas of expertise.</t>
    </r>
  </si>
  <si>
    <t>The department provides opportunities for academic staff to focus on their respective areas of expertise but NO clear evidence given</t>
  </si>
  <si>
    <t>The department provides opportunities for academic staff to focus on their respective areas of expertise with clear evidence</t>
  </si>
  <si>
    <r>
      <rPr>
        <sz val="12"/>
        <color rgb="FF000000"/>
        <rFont val="Arial"/>
        <family val="2"/>
      </rPr>
      <t xml:space="preserve">The department provides opportunities for academic staff to focus on their respective areas of expertise and facilitates staff in their </t>
    </r>
    <r>
      <rPr>
        <b/>
        <sz val="12"/>
        <color rgb="FF000000"/>
        <rFont val="Arial"/>
        <family val="2"/>
      </rPr>
      <t>visibility at national level</t>
    </r>
  </si>
  <si>
    <r>
      <rPr>
        <sz val="12"/>
        <color rgb="FF000000"/>
        <rFont val="Arial"/>
        <family val="2"/>
      </rPr>
      <t xml:space="preserve">The department provides opportunities for academic staff to focus on their respective areas of expertise and facilitates staff in their </t>
    </r>
    <r>
      <rPr>
        <b/>
        <sz val="12"/>
        <color rgb="FF000000"/>
        <rFont val="Arial"/>
        <family val="2"/>
      </rPr>
      <t>visibility at national and international level</t>
    </r>
  </si>
  <si>
    <t>4.2.3</t>
  </si>
  <si>
    <t>The HEP must have a clearly stated policy on conflict of interest, particularly in the area of private practice, multiple employment and consultancy services.</t>
  </si>
  <si>
    <t xml:space="preserve">The HEP has NO policy on conflict of interest and professional conduct,  particularly in the area of private practice, multiple employment and consultancy </t>
  </si>
  <si>
    <t xml:space="preserve">The HEP has UNCLEAR policies on conflict of interest and professional conduct,  particularly in the area of private practice, multiple employment and consultancy </t>
  </si>
  <si>
    <t xml:space="preserve">The HEP has clear policies on conflict of interest and professional conduct,  particularly in the area of private practice, multiple employment and consultancy </t>
  </si>
  <si>
    <r>
      <rPr>
        <sz val="12"/>
        <color rgb="FF000000"/>
        <rFont val="Arial"/>
        <family val="2"/>
      </rPr>
      <t xml:space="preserve">The HEP has clear policies on conflict of interest and professional conduct,  particularly in the area of private practice, multiple employment and consultancy  and </t>
    </r>
    <r>
      <rPr>
        <b/>
        <sz val="12"/>
        <color rgb="FF000000"/>
        <rFont val="Arial"/>
        <family val="2"/>
      </rPr>
      <t>regularly evaluated/reviewed</t>
    </r>
    <r>
      <rPr>
        <sz val="12"/>
        <color rgb="FF000000"/>
        <rFont val="Arial"/>
        <family val="2"/>
      </rPr>
      <t xml:space="preserve"> for continual improvement to maintain their effectiveness.</t>
    </r>
  </si>
  <si>
    <r>
      <rPr>
        <sz val="12"/>
        <color rgb="FF000000"/>
        <rFont val="Arial"/>
        <family val="2"/>
      </rPr>
      <t xml:space="preserve">The HEP has clear policies on conflict of interest and professional conduct,  particularly in the area of private practice, multiple employment and consultancy  and </t>
    </r>
    <r>
      <rPr>
        <b/>
        <sz val="12"/>
        <color rgb="FF000000"/>
        <rFont val="Arial"/>
        <family val="2"/>
      </rPr>
      <t>regularly evaluated/reviewed</t>
    </r>
    <r>
      <rPr>
        <sz val="12"/>
        <color rgb="FF000000"/>
        <rFont val="Arial"/>
        <family val="2"/>
      </rPr>
      <t xml:space="preserve"> for continual improvement to maintain their effectiveness. There is also effort in </t>
    </r>
    <r>
      <rPr>
        <b/>
        <sz val="12"/>
        <color rgb="FF000000"/>
        <rFont val="Arial"/>
        <family val="2"/>
      </rPr>
      <t xml:space="preserve">benchmarking </t>
    </r>
    <r>
      <rPr>
        <sz val="12"/>
        <color rgb="FF000000"/>
        <rFont val="Arial"/>
        <family val="2"/>
      </rPr>
      <t>towards enhancing the policies.</t>
    </r>
  </si>
  <si>
    <t>4.2.4</t>
  </si>
  <si>
    <t xml:space="preserve">The HEP must have clearly defined and documented processes and procedures in handling disciplinary cases involving the academic staff. </t>
  </si>
  <si>
    <t xml:space="preserve">The HEP DOES NOT HAVE documented processes and procedures in handling disciplinary cases involving the academic staff. </t>
  </si>
  <si>
    <t xml:space="preserve">The department has UNCLEAR document on processes and procedures in handling disciplinary cases involving the academic staff. </t>
  </si>
  <si>
    <t xml:space="preserve">The department has CLEAR document on processes and procedures in handling disciplinary cases involving the academic staff. </t>
  </si>
  <si>
    <t>The HEP has clear policies on conflict of interest and professional conduct, including procedures for handling disciplinary cases among academic staff are regularly evaluated and reviewed for continual improvement to maintain their effective</t>
  </si>
  <si>
    <t>The department has clear policies on conflict of interest and professional conduct, including procedures for handling disciplinary cases among academic staff are regularly evaluated and reviewed for continual improvement to maintain their effective. There is also effort in benchmarking towards enhancing the policies.</t>
  </si>
  <si>
    <t>4.2.5</t>
  </si>
  <si>
    <t xml:space="preserve">The HEP must have a staff development programme particularly for new academic staff including mentoring and formative guidance </t>
  </si>
  <si>
    <t>The development programme for new academic staff and continuous professional enhancement for existing staff including mentoring and formative guidance is NOT AVAILABLE.</t>
  </si>
  <si>
    <t>Staff development program is available but no evidence of mentoring and formative guidance</t>
  </si>
  <si>
    <t>There is a development programme for new academic staff and continuous professional enhancement for existing staff including mentoring and formative guidance</t>
  </si>
  <si>
    <t xml:space="preserve">  </t>
  </si>
  <si>
    <t>There is a development programme for new academic staff and continuous professional enhancement for existing staff including mentoring and formative guidance that is  regularly evaluates and reviews for continual improvement of the development programmes</t>
  </si>
  <si>
    <t>There is a development programme for new academic staff and continuous professional enhancement for existing staff including mentoring and formative guidance that is  regularly evaluates and reviews for continual improvement of the development programmes. There is also evidence of benchmarking efforts to enhance the programmes.</t>
  </si>
  <si>
    <t>4.2.6</t>
  </si>
  <si>
    <t xml:space="preserve">The department must encourage and facilitate its academic staff to play an active role in community engagement activities. </t>
  </si>
  <si>
    <t>The department DOES NOT encourage its academic staff to play an active role in community and industry engagement activities.</t>
  </si>
  <si>
    <t>The department  encourages but DOES NOT facilitates its academic staff to play an active role in community and industry engagement activities.</t>
  </si>
  <si>
    <t>The department encourages and facilitates its academic staff to play an active role in community and industry engagement activities with evidence.</t>
  </si>
  <si>
    <t>The department encourages and facilitates its academic staff to play an active role in community and industry engagement activities with well documented evidence .</t>
  </si>
  <si>
    <t>The department encourages and facilitates its academic staff to play an active role in community and industry engagement activities with well documented evidence. The activities were also reviewed for continual improvement.</t>
  </si>
  <si>
    <t>* facilitate refers to money/manpower/incentive</t>
  </si>
  <si>
    <t>4.2.7</t>
  </si>
  <si>
    <t xml:space="preserve">The HEP must provide opportunities for academic staff to participate in professional, academic and other relevant activities, nationally and internationally and, where relevant for them to obtain professional qualifications to enhance teaching-learning experience. </t>
  </si>
  <si>
    <t>The HEP DOES NOT provides opportunities for academic staff to participate in professional, academic and other relevant activities, at national and international levels to obtain professional qualifications to enhance teaching-learning experience.</t>
  </si>
  <si>
    <t>The HEP provides opportunities for academic staff to participate in professional, academic and other relevant activities, at national and international levels to obtain professional qualifications to enhance teaching-learning experience but NO clear evidence.</t>
  </si>
  <si>
    <t>The HEP provides opportunities for academic staff to participate in professional, academic and other relevant activities, at national and international levels to obtain professional qualifications to enhance teaching-learning experience with evidence.</t>
  </si>
  <si>
    <t>The HEP provides opportunities for academic staff to participate in professional, academic and other relevant activities, at national and international levels to obtain professional qualifications to enhance teaching-learning experience. There is also evidence of periodical review of the effectiveness.</t>
  </si>
  <si>
    <t>The department provides opportunities for academic staff to participate in professional, academic and other relevant activities, at national and international levels to obtain professional qualifications to enhance teaching-learning experience. There is also evidence of benchmarking efforts to enhance the programmes.</t>
  </si>
  <si>
    <t xml:space="preserve">Support Staff </t>
  </si>
  <si>
    <t>4.3.1</t>
  </si>
  <si>
    <t>There should be sufficient support staff for teaching and learning purposes. [Support staff include Dental Therapist, Dental Surgery Assistant/ Trained Clinical Assistant or Equivalent, Clinical Assistant (Attendant), Patient Registration Clerk and any other relevant support staff. Supporting staff such as Radiographer and Technician are highly recommended]</t>
  </si>
  <si>
    <t>Minimum number of staff required: Dental Therapist – 1 per 50 students; Dental Surgery Assistant/Trained Clinical Assistant/Clinical Assistant (Attendant) or Equivalent – 3 per 50 students; Patient Registration Clerk – 1</t>
  </si>
  <si>
    <r>
      <rPr>
        <sz val="12"/>
        <color rgb="FF000000"/>
        <rFont val="Arial"/>
        <family val="2"/>
      </rPr>
      <t>The staff–student ratio for the programme</t>
    </r>
    <r>
      <rPr>
        <b/>
        <sz val="12"/>
        <color rgb="FF000000"/>
        <rFont val="Arial"/>
        <family val="2"/>
      </rPr>
      <t xml:space="preserve"> must</t>
    </r>
    <r>
      <rPr>
        <sz val="12"/>
        <color rgb="FF000000"/>
        <rFont val="Arial"/>
        <family val="2"/>
      </rPr>
      <t xml:space="preserve"> be appropriate to the teaching-learning methods and comply with the programme standards for the discipline.
(This standard must be read together with Guidelines: Academic Staff Workload)</t>
    </r>
  </si>
  <si>
    <r>
      <rPr>
        <sz val="12"/>
        <color rgb="FF000000"/>
        <rFont val="Arial"/>
        <family val="2"/>
      </rPr>
      <t xml:space="preserve">The department/programme </t>
    </r>
    <r>
      <rPr>
        <b/>
        <sz val="12"/>
        <color rgb="FF000000"/>
        <rFont val="Arial"/>
        <family val="2"/>
      </rPr>
      <t>DOES NOT MEET</t>
    </r>
    <r>
      <rPr>
        <sz val="12"/>
        <color rgb="FF000000"/>
        <rFont val="Arial"/>
        <family val="2"/>
      </rPr>
      <t xml:space="preserve"> the staff-student ratio and the minimum numbers of staff required for each category. </t>
    </r>
  </si>
  <si>
    <r>
      <rPr>
        <sz val="12"/>
        <color rgb="FF000000"/>
        <rFont val="Arial"/>
        <family val="2"/>
      </rPr>
      <t>The department/programme has MEET the</t>
    </r>
    <r>
      <rPr>
        <b/>
        <sz val="12"/>
        <color rgb="FF000000"/>
        <rFont val="Arial"/>
        <family val="2"/>
      </rPr>
      <t xml:space="preserve"> </t>
    </r>
    <r>
      <rPr>
        <sz val="12"/>
        <color rgb="FF000000"/>
        <rFont val="Arial"/>
        <family val="2"/>
      </rPr>
      <t xml:space="preserve">staff-student ratio appropriate to the teaching-learning methods but NOT compliance to the programme standards for the job category. </t>
    </r>
  </si>
  <si>
    <r>
      <rPr>
        <sz val="12"/>
        <color rgb="FF000000"/>
        <rFont val="Arial"/>
        <family val="2"/>
      </rPr>
      <t xml:space="preserve">The staff-student ratio for the programme is </t>
    </r>
    <r>
      <rPr>
        <b/>
        <sz val="12"/>
        <color rgb="FF000000"/>
        <rFont val="Arial"/>
        <family val="2"/>
      </rPr>
      <t>SUFFICIENT</t>
    </r>
    <r>
      <rPr>
        <sz val="12"/>
        <color rgb="FF000000"/>
        <rFont val="Arial"/>
        <family val="2"/>
      </rPr>
      <t xml:space="preserve"> for the teaching-learning methods and complies with the programme standards for the discipline. 1:10</t>
    </r>
  </si>
  <si>
    <r>
      <rPr>
        <sz val="12"/>
        <color rgb="FF000000"/>
        <rFont val="Arial"/>
        <family val="2"/>
      </rPr>
      <t xml:space="preserve">The staff-student ratio are </t>
    </r>
    <r>
      <rPr>
        <b/>
        <sz val="12"/>
        <color rgb="FF000000"/>
        <rFont val="Arial"/>
        <family val="2"/>
      </rPr>
      <t xml:space="preserve">regularly evaluated </t>
    </r>
    <r>
      <rPr>
        <sz val="12"/>
        <color rgb="FF000000"/>
        <rFont val="Arial"/>
        <family val="2"/>
      </rPr>
      <t xml:space="preserve">and </t>
    </r>
    <r>
      <rPr>
        <b/>
        <sz val="12"/>
        <color rgb="FF000000"/>
        <rFont val="Arial"/>
        <family val="2"/>
      </rPr>
      <t>reviewed for continual improvement.</t>
    </r>
  </si>
  <si>
    <r>
      <rPr>
        <sz val="12"/>
        <color rgb="FF000000"/>
        <rFont val="Arial"/>
        <family val="2"/>
      </rPr>
      <t xml:space="preserve">The department has demonstrated </t>
    </r>
    <r>
      <rPr>
        <b/>
        <sz val="12"/>
        <color rgb="FF000000"/>
        <rFont val="Arial"/>
        <family val="2"/>
      </rPr>
      <t>good and sustainable</t>
    </r>
    <r>
      <rPr>
        <sz val="12"/>
        <color rgb="FF000000"/>
        <rFont val="Arial"/>
        <family val="2"/>
      </rPr>
      <t xml:space="preserve"> practices towards enhancing the staff-student ratio plan and complies with the programme standards.</t>
    </r>
  </si>
  <si>
    <t>Total score obtained for Area 4</t>
  </si>
  <si>
    <t>WEIGHTED SCORE obtained for Area 4 (Weightage 15%)</t>
  </si>
  <si>
    <t>FINAL SCORE obtained for Area 4 (Weightage 100%)</t>
  </si>
  <si>
    <t>Area 5 : Educational Resources</t>
  </si>
  <si>
    <t>Physical Facilities</t>
  </si>
  <si>
    <t>5.1.1</t>
  </si>
  <si>
    <t xml:space="preserve">The programme must have sufficient and appropriate general facilities and educational resources such as facilities for practical and clinical teaching to ensure its effective delivery.
In preparation for Provisional Accreditation, a detailed plan of physical facilities and educational resources need to be provided. </t>
  </si>
  <si>
    <t xml:space="preserve">i. Educational resources such as lecture hall/auditorium, tutorial room, seminar room, computer lab, dental health education (DHE) studio/ laboratory and strong room.                                           </t>
  </si>
  <si>
    <t xml:space="preserve">ii. General facilities include cafeteria, toilet, locker room, store room, surau, students’ common room, sports facilities and hostel.  </t>
  </si>
  <si>
    <t>The programme DOES NOT HAVE or FULFILL any general facilities.</t>
  </si>
  <si>
    <t>The programme has or fulfills AT LEAST ONE of the general facilities.</t>
  </si>
  <si>
    <t>The programme has sufficient and appropriate genaral facilities.</t>
  </si>
  <si>
    <t>The general facilities demonstrate high satisfaction level by the respective users or customers.</t>
  </si>
  <si>
    <t xml:space="preserve">The general facilities are well maintained and benchmarked with and/or certified/recognised by external parties. </t>
  </si>
  <si>
    <t>5.1.2</t>
  </si>
  <si>
    <t>The library or resource centre must have adequate and up-to-date reference materials and availability of qualified staff that meet the needs of the programme and research amongst academic staff and students. This would include provisions for appropriate digital devices, internet and communication technology-mediated reference materials.</t>
  </si>
  <si>
    <t>The library or resource centre DOES NOT HAVE any of the following: 
● Adequate and/or up-to-date reference materials. 
● Qualified staff that meet the needs of the programme or research amongst academic staff and students.</t>
  </si>
  <si>
    <t>The library or resource centre has AT LEAST ONE of the following: 
● Adequate and/or up-to-date reference materials. 
● Qualified staff that meet the needs of the programme and/or research amongst academic staff and students.</t>
  </si>
  <si>
    <r>
      <rPr>
        <sz val="12"/>
        <color rgb="FF000000"/>
        <rFont val="Arial"/>
        <family val="2"/>
      </rPr>
      <t xml:space="preserve">The library or resource centre has </t>
    </r>
    <r>
      <rPr>
        <b/>
        <sz val="12"/>
        <color rgb="FF000000"/>
        <rFont val="Arial"/>
        <family val="2"/>
      </rPr>
      <t>adequate</t>
    </r>
    <r>
      <rPr>
        <sz val="12"/>
        <color rgb="FF000000"/>
        <rFont val="Arial"/>
        <family val="2"/>
      </rPr>
      <t xml:space="preserve"> and up-to-date reference materials and qualified staff that meets the needs of the programme and research amongst academic staff and students</t>
    </r>
  </si>
  <si>
    <r>
      <rPr>
        <sz val="12"/>
        <color rgb="FF000000"/>
        <rFont val="Arial"/>
        <family val="2"/>
      </rPr>
      <t xml:space="preserve">The library or resource centre has </t>
    </r>
    <r>
      <rPr>
        <b/>
        <sz val="12"/>
        <color rgb="FF000000"/>
        <rFont val="Arial"/>
        <family val="2"/>
      </rPr>
      <t>comprehensive</t>
    </r>
    <r>
      <rPr>
        <sz val="12"/>
        <color rgb="FF000000"/>
        <rFont val="Arial"/>
        <family val="2"/>
      </rPr>
      <t xml:space="preserve"> and up-to-date reference materials and provides services that effectively meets all needs of the programme and research amongst academic staff and students</t>
    </r>
  </si>
  <si>
    <r>
      <rPr>
        <sz val="12"/>
        <color rgb="FF000000"/>
        <rFont val="Arial"/>
        <family val="2"/>
      </rPr>
      <t xml:space="preserve">The library or resource centre is </t>
    </r>
    <r>
      <rPr>
        <b/>
        <sz val="12"/>
        <color rgb="FF000000"/>
        <rFont val="Arial"/>
        <family val="2"/>
      </rPr>
      <t>benchmarked</t>
    </r>
    <r>
      <rPr>
        <sz val="12"/>
        <color rgb="FF000000"/>
        <rFont val="Arial"/>
        <family val="2"/>
      </rPr>
      <t xml:space="preserve"> for currency and relevance of its services and/or certified/recognised by external parties</t>
    </r>
  </si>
  <si>
    <t>5.1.3</t>
  </si>
  <si>
    <t xml:space="preserve">Specific equipment and facilities for training must be adequately provided for practical and clinical-based programmes; </t>
  </si>
  <si>
    <t>i. Pre-clinical training facilities - operative technique (simulation lab) workstation to student ratio of 1:3;   (Year 1)</t>
  </si>
  <si>
    <t>* for PA, HEP should have appropriate plan for simulation lab</t>
  </si>
  <si>
    <t>ii. a) Clinical training facilities - dental chair to student ratio of 1:3; (Year 2 and 3)</t>
  </si>
  <si>
    <t>* based on minimal clinical session</t>
  </si>
  <si>
    <t>ii. b) Clinical training facilities - adequate pool of patients for optimal clinical training</t>
  </si>
  <si>
    <t>*average ratio of 1 (one) student to 20 patients per year to fulfill clinical requirement</t>
  </si>
  <si>
    <t xml:space="preserve">1 - 15 or less patients / year </t>
  </si>
  <si>
    <t xml:space="preserve">2 - 16-19 patients / year </t>
  </si>
  <si>
    <t xml:space="preserve">3 - 20-25 patients / year </t>
  </si>
  <si>
    <t xml:space="preserve">4 - 26-30 patients / year </t>
  </si>
  <si>
    <t xml:space="preserve">5 - 31 and above patients / year </t>
  </si>
  <si>
    <r>
      <rPr>
        <sz val="12"/>
        <color theme="1"/>
        <rFont val="Arial"/>
        <family val="2"/>
      </rPr>
      <t>*</t>
    </r>
    <r>
      <rPr>
        <i/>
        <sz val="12"/>
        <color theme="1"/>
        <rFont val="Arial"/>
        <family val="2"/>
      </rPr>
      <t>no. of patients under each students care</t>
    </r>
  </si>
  <si>
    <t>iii. Availability of related facilities such as dental health education (DHE) studio/ laboratory imaging, centralized sterilization and supply departments (CSSD)/ sterilization room</t>
  </si>
  <si>
    <t>No facilities available</t>
  </si>
  <si>
    <t>Only one facilities available</t>
  </si>
  <si>
    <t>All facilities are available and well maintain</t>
  </si>
  <si>
    <t>All facilities are available, conducive and well maintain</t>
  </si>
  <si>
    <t>All facilities are available, conducive and well maintain by dedicated personal</t>
  </si>
  <si>
    <t>iv. Endorsement from Private Medical Practice Control Section (CKAPS- Cawangan Kawalan Amalan Perubatan Swasta) for clinical facilities (for private HEP)</t>
  </si>
  <si>
    <t>5.1.4</t>
  </si>
  <si>
    <t>All equipment (e.g., autoclaves, x-rays, compressor) must comply with the relevant laws and regulations.</t>
  </si>
  <si>
    <t>5.1.5</t>
  </si>
  <si>
    <t>The facilities available in the HEP must be user friendly to patients with disabilities (for example: parking, ramp, toilet, special facilities, wheelchair)</t>
  </si>
  <si>
    <t>The HEPDOES NOT HAVE or FULFILL any user friendly physical facilities for patients with disabilities</t>
  </si>
  <si>
    <t>The HEP has or fulfills AT LEAST ONE of any user friendly physical facilities for patients with disabilities</t>
  </si>
  <si>
    <t xml:space="preserve">The HEP has sufficient and appropriate physical facilities that comply  for those with special needs. </t>
  </si>
  <si>
    <t>The physical facilities provide quality services, demonstrated by high satisfaction level by the respective users or customers.</t>
  </si>
  <si>
    <t>The physical facilities  are benchmarked with and/or certified/recognised by external parties.</t>
  </si>
  <si>
    <t>5.1.6</t>
  </si>
  <si>
    <t>The educational resources, services and facilities must be periodically reviewed and improved upon to maintain their quality and appropriateness for current education and training.</t>
  </si>
  <si>
    <t xml:space="preserve">The programme DOES NOT HAVE or FULFILL any the educational resources, services and facilities. </t>
  </si>
  <si>
    <t>The programme has or fulfills AT LEAST ONE of the educational resources, services, and facilities that are maintained to improve quality and appropriateness.</t>
  </si>
  <si>
    <t>The educational resources, services and facilities are periodically reviewed and improved upon to maintain their quality and appropriateness for current education and training.</t>
  </si>
  <si>
    <t>The educational resources, services and facilities provide quality services, demonstrated by high satisfaction level by the respective users or customers.</t>
  </si>
  <si>
    <t>The educational resources, services and facilities are benchmarked with and/or certified/recognised by external parties.</t>
  </si>
  <si>
    <t>Financial Resources</t>
  </si>
  <si>
    <t>5.2.1</t>
  </si>
  <si>
    <t>The HEP must have a clear line of responsibility and authority for budgeting and resource allocation that takes into account the specific needs of the HEP.</t>
  </si>
  <si>
    <r>
      <rPr>
        <sz val="12"/>
        <color rgb="FF000000"/>
        <rFont val="Arial"/>
        <family val="2"/>
      </rPr>
      <t xml:space="preserve">The HEP </t>
    </r>
    <r>
      <rPr>
        <b/>
        <sz val="12"/>
        <color rgb="FF000000"/>
        <rFont val="Arial"/>
        <family val="2"/>
      </rPr>
      <t>DOES NOT</t>
    </r>
    <r>
      <rPr>
        <sz val="12"/>
        <color rgb="FF000000"/>
        <rFont val="Arial"/>
        <family val="2"/>
      </rPr>
      <t xml:space="preserve"> have clear line of responsibility and authority for budgeting and resource allocation that takes into account the specific needs of the HEP.</t>
    </r>
  </si>
  <si>
    <r>
      <rPr>
        <sz val="12"/>
        <color rgb="FF000000"/>
        <rFont val="Arial"/>
        <family val="2"/>
      </rPr>
      <t xml:space="preserve">The HEP is </t>
    </r>
    <r>
      <rPr>
        <b/>
        <sz val="12"/>
        <color rgb="FF000000"/>
        <rFont val="Arial"/>
        <family val="2"/>
      </rPr>
      <t>able t</t>
    </r>
    <r>
      <rPr>
        <sz val="12"/>
        <color rgb="FF000000"/>
        <rFont val="Arial"/>
        <family val="2"/>
      </rPr>
      <t>o show responsibility and authority for budgeting and resource allocation that takes into account the specific needs of the HEP.</t>
    </r>
  </si>
  <si>
    <r>
      <rPr>
        <sz val="12"/>
        <color rgb="FF000000"/>
        <rFont val="Arial"/>
        <family val="2"/>
      </rPr>
      <t>The HEP has</t>
    </r>
    <r>
      <rPr>
        <b/>
        <sz val="12"/>
        <color rgb="FF000000"/>
        <rFont val="Arial"/>
        <family val="2"/>
      </rPr>
      <t xml:space="preserve"> clear</t>
    </r>
    <r>
      <rPr>
        <sz val="12"/>
        <color rgb="FF000000"/>
        <rFont val="Arial"/>
        <family val="2"/>
      </rPr>
      <t xml:space="preserve"> line of responsibility and authority for budgeting and resource allocation that takes into account the specific needs of the HEP.</t>
    </r>
  </si>
  <si>
    <t xml:space="preserve">
The HEP has clear procedures and lines of responsibility and authority for budgeting and resource allocation that take into account its specific needs. The department manages its budget efficiently and effectively to ensure that all program needs are met.</t>
  </si>
  <si>
    <t>The HEP's line of responsibility and authority implemented successfully in ensuring that the programme is well-resourced, leading to its financial sustainability.</t>
  </si>
  <si>
    <t>5.2.2</t>
  </si>
  <si>
    <t xml:space="preserve">The HEPy must have clear procedures to ensure that its financial resources are sufficient and that it is capable of utilising them efficiently and responsibly. </t>
  </si>
  <si>
    <t>The HEP DOES NOT demonstrate procedures to ensure that its financial resources are sufficient, and it is NOT capable of utilizing them efficiently and responsibly.</t>
  </si>
  <si>
    <t>The HEP is able to demonstrate procedures to ensure that its financial resources are sufficient, but it is not capable of utilizing them efficiently and responsibly.</t>
  </si>
  <si>
    <r>
      <rPr>
        <sz val="12"/>
        <color rgb="FF000000"/>
        <rFont val="Arial"/>
        <family val="2"/>
      </rPr>
      <t xml:space="preserve">The HEP has </t>
    </r>
    <r>
      <rPr>
        <b/>
        <sz val="12"/>
        <color rgb="FF000000"/>
        <rFont val="Arial"/>
        <family val="2"/>
      </rPr>
      <t xml:space="preserve">clear </t>
    </r>
    <r>
      <rPr>
        <sz val="12"/>
        <color rgb="FF000000"/>
        <rFont val="Arial"/>
        <family val="2"/>
      </rPr>
      <t xml:space="preserve">procedures to ensure that its financial resources are sufficient and that it is capable of utilising them efficiently and responsibly. </t>
    </r>
  </si>
  <si>
    <t>With clear procedures for management of its financial resources for budgeting and resource allocation that takes into account its specific needs, the department manages its financial resources efficiently and effectively to ensure that all the programme needs are met.</t>
  </si>
  <si>
    <t>The department’s business model is implemented successfully in ensuring that the programme is well-resourced, leading to its financial sustainability.</t>
  </si>
  <si>
    <t>5.2.3</t>
  </si>
  <si>
    <t>The HEP must be given sufficient autonomy to allocate resources appropriately to achieve the programme educational objectives.</t>
  </si>
  <si>
    <r>
      <rPr>
        <sz val="12"/>
        <color rgb="FF000000"/>
        <rFont val="Arial"/>
        <family val="2"/>
      </rPr>
      <t xml:space="preserve">The HEP </t>
    </r>
    <r>
      <rPr>
        <b/>
        <sz val="12"/>
        <color rgb="FF000000"/>
        <rFont val="Arial"/>
        <family val="2"/>
      </rPr>
      <t>DOES NOT have, or is NOT ABLE</t>
    </r>
    <r>
      <rPr>
        <sz val="12"/>
        <color rgb="FF000000"/>
        <rFont val="Arial"/>
        <family val="2"/>
      </rPr>
      <t xml:space="preserve"> to demonstrate sufficient autonomy to allocate resources appropriately to achieve the programme educational objectives.</t>
    </r>
  </si>
  <si>
    <t>The HEP has or is able to demonstrate sufficient autonomy to allocate resources appropriately to achieve the program's educational objectives.</t>
  </si>
  <si>
    <t>The HEP has sufficient autonomy to allocate resources clearly and appropriately to achieve the educational objectives of the program.</t>
  </si>
  <si>
    <r>
      <rPr>
        <sz val="12"/>
        <color rgb="FF000000"/>
        <rFont val="Arial"/>
        <family val="2"/>
      </rPr>
      <t>The HEP</t>
    </r>
    <r>
      <rPr>
        <b/>
        <sz val="12"/>
        <color rgb="FF000000"/>
        <rFont val="Arial"/>
        <family val="2"/>
      </rPr>
      <t xml:space="preserve"> </t>
    </r>
    <r>
      <rPr>
        <sz val="12"/>
        <color rgb="FF000000"/>
        <rFont val="Arial"/>
        <family val="2"/>
      </rPr>
      <t xml:space="preserve">has </t>
    </r>
    <r>
      <rPr>
        <b/>
        <sz val="12"/>
        <color rgb="FF000000"/>
        <rFont val="Arial"/>
        <family val="2"/>
      </rPr>
      <t xml:space="preserve">full </t>
    </r>
    <r>
      <rPr>
        <sz val="12"/>
        <color rgb="FF000000"/>
        <rFont val="Arial"/>
        <family val="2"/>
      </rPr>
      <t>autonomy to allocate resources appropriately to achieve the programme educational objectives.</t>
    </r>
  </si>
  <si>
    <r>
      <rPr>
        <sz val="12"/>
        <color rgb="FF000000"/>
        <rFont val="Arial"/>
        <family val="2"/>
      </rPr>
      <t xml:space="preserve">The HEP has </t>
    </r>
    <r>
      <rPr>
        <b/>
        <sz val="12"/>
        <color rgb="FF000000"/>
        <rFont val="Arial"/>
        <family val="2"/>
      </rPr>
      <t>full autonomy</t>
    </r>
    <r>
      <rPr>
        <sz val="12"/>
        <color rgb="FF000000"/>
        <rFont val="Arial"/>
        <family val="2"/>
      </rPr>
      <t xml:space="preserve"> to allocate resources appropriately in order to </t>
    </r>
    <r>
      <rPr>
        <b/>
        <sz val="12"/>
        <color rgb="FF000000"/>
        <rFont val="Arial"/>
        <family val="2"/>
      </rPr>
      <t>effectively achieve</t>
    </r>
    <r>
      <rPr>
        <sz val="12"/>
        <color rgb="FF000000"/>
        <rFont val="Arial"/>
        <family val="2"/>
      </rPr>
      <t xml:space="preserve"> the program educational objectives (PEOs).</t>
    </r>
  </si>
  <si>
    <t>*element refers to research resources and facilities</t>
  </si>
  <si>
    <t xml:space="preserve">Total score obtained for Area 5 </t>
  </si>
  <si>
    <t>WEIGHTED SCORE obtained for Area 5 (Weightage 15%)</t>
  </si>
  <si>
    <t>FINAL SCORE obtained for Area 5 (Weightage 100%)</t>
  </si>
  <si>
    <t xml:space="preserve">Area 6 : Programme Management </t>
  </si>
  <si>
    <t>Programme Management</t>
  </si>
  <si>
    <t>6.1.1</t>
  </si>
  <si>
    <t xml:space="preserve">The HEP (Institution, Faculty, Department) must clarify its governance structure and function, the relationships within them, and their impact on the programme, and these must be communicated to all parties involved based on the principles of transparency, accountability and authority. </t>
  </si>
  <si>
    <t xml:space="preserve">The HEP (Institution, Faculty, Department) does not have clear management structure or function, or the relationships between them, and their impact on the programme, which are communicated to relevant parties involved based on the principles of transparency, accountability and authority. </t>
  </si>
  <si>
    <r>
      <rPr>
        <sz val="12"/>
        <color rgb="FF000000"/>
        <rFont val="Arial"/>
        <family val="2"/>
      </rPr>
      <t>The HEP (Institution, Faculty, Department) have</t>
    </r>
    <r>
      <rPr>
        <b/>
        <sz val="12"/>
        <color rgb="FF000000"/>
        <rFont val="Arial"/>
        <family val="2"/>
      </rPr>
      <t xml:space="preserve"> clear</t>
    </r>
    <r>
      <rPr>
        <sz val="12"/>
        <color rgb="FF000000"/>
        <rFont val="Arial"/>
        <family val="2"/>
      </rPr>
      <t xml:space="preserve"> management structure or function, but there is </t>
    </r>
    <r>
      <rPr>
        <b/>
        <sz val="12"/>
        <color rgb="FF000000"/>
        <rFont val="Arial"/>
        <family val="2"/>
      </rPr>
      <t xml:space="preserve">no </t>
    </r>
    <r>
      <rPr>
        <sz val="12"/>
        <color rgb="FF000000"/>
        <rFont val="Arial"/>
        <family val="2"/>
      </rPr>
      <t xml:space="preserve">relationships between them, or their impact on the programme which are communicated to relevant parties involved based on the principles of transparency, accountability and authority. </t>
    </r>
  </si>
  <si>
    <r>
      <rPr>
        <sz val="12"/>
        <color rgb="FF000000"/>
        <rFont val="Arial"/>
        <family val="2"/>
      </rPr>
      <t xml:space="preserve">The HEP (Institution, Faculty, Department) has a </t>
    </r>
    <r>
      <rPr>
        <b/>
        <sz val="12"/>
        <color rgb="FF000000"/>
        <rFont val="Arial"/>
        <family val="2"/>
      </rPr>
      <t>clear</t>
    </r>
    <r>
      <rPr>
        <sz val="12"/>
        <color rgb="FF000000"/>
        <rFont val="Arial"/>
        <family val="2"/>
      </rPr>
      <t xml:space="preserve"> management structure and function, and the relationships between them, their impact o the programme which are communicated to all parties involved based on the principles of transparency, accountability and authority.</t>
    </r>
  </si>
  <si>
    <r>
      <rPr>
        <sz val="12"/>
        <color rgb="FF000000"/>
        <rFont val="Arial"/>
        <family val="2"/>
      </rPr>
      <t xml:space="preserve">The HEP (Institution, Faculty, Department) has an </t>
    </r>
    <r>
      <rPr>
        <b/>
        <sz val="12"/>
        <color rgb="FF000000"/>
        <rFont val="Arial"/>
        <family val="2"/>
      </rPr>
      <t>effective</t>
    </r>
    <r>
      <rPr>
        <sz val="12"/>
        <color rgb="FF000000"/>
        <rFont val="Arial"/>
        <family val="2"/>
      </rPr>
      <t xml:space="preserve"> management structure and function and the relationships between them and </t>
    </r>
    <r>
      <rPr>
        <b/>
        <sz val="12"/>
        <color rgb="FF000000"/>
        <rFont val="Arial"/>
        <family val="2"/>
      </rPr>
      <t>periodically communicated the updated</t>
    </r>
    <r>
      <rPr>
        <sz val="12"/>
        <color rgb="FF000000"/>
        <rFont val="Arial"/>
        <family val="2"/>
      </rPr>
      <t xml:space="preserve"> structures and functions to the stakeholders and all parties involved.</t>
    </r>
  </si>
  <si>
    <r>
      <rPr>
        <sz val="12"/>
        <color rgb="FF000000"/>
        <rFont val="Arial"/>
        <family val="2"/>
      </rPr>
      <t xml:space="preserve">The HEP (Institution, Faculty, Department) has </t>
    </r>
    <r>
      <rPr>
        <b/>
        <sz val="12"/>
        <color rgb="FF000000"/>
        <rFont val="Arial"/>
        <family val="2"/>
      </rPr>
      <t>an innovative and effective</t>
    </r>
    <r>
      <rPr>
        <sz val="12"/>
        <color rgb="FF000000"/>
        <rFont val="Arial"/>
        <family val="2"/>
      </rPr>
      <t xml:space="preserve"> management structure and function and the relationships between them and </t>
    </r>
    <r>
      <rPr>
        <b/>
        <sz val="12"/>
        <color rgb="FF000000"/>
        <rFont val="Arial"/>
        <family val="2"/>
      </rPr>
      <t xml:space="preserve">regularly </t>
    </r>
    <r>
      <rPr>
        <sz val="12"/>
        <color rgb="FF000000"/>
        <rFont val="Arial"/>
        <family val="2"/>
      </rPr>
      <t>communicated the updated structures and functions to the stakeholders and all parties involved.</t>
    </r>
  </si>
  <si>
    <t>6.1.2</t>
  </si>
  <si>
    <t>The HEP must have policies, procedures and mechanisms for regular reviewing and updating of its structures, functions, strategies and core activities to ensure continuous quality improvement.</t>
  </si>
  <si>
    <r>
      <rPr>
        <sz val="12"/>
        <color rgb="FF000000"/>
        <rFont val="Arial"/>
        <family val="2"/>
      </rPr>
      <t xml:space="preserve">The HEP </t>
    </r>
    <r>
      <rPr>
        <b/>
        <sz val="12"/>
        <color rgb="FF000000"/>
        <rFont val="Arial"/>
        <family val="2"/>
      </rPr>
      <t>does not have</t>
    </r>
    <r>
      <rPr>
        <sz val="12"/>
        <color rgb="FF000000"/>
        <rFont val="Arial"/>
        <family val="2"/>
      </rPr>
      <t xml:space="preserve"> policy, procedure or mechanism for review and updating of its structures, functions, strategies or core activities for continuous quality improvement. </t>
    </r>
  </si>
  <si>
    <t xml:space="preserve">The HEP has documented policies, procedures and/or mechanisms but has not been reviewed and updated of its structures, functions, strategies and/or core activities for continuous quality improvement. </t>
  </si>
  <si>
    <r>
      <rPr>
        <sz val="12"/>
        <color rgb="FF000000"/>
        <rFont val="Arial"/>
        <family val="2"/>
      </rPr>
      <t xml:space="preserve">The HEP has a </t>
    </r>
    <r>
      <rPr>
        <b/>
        <sz val="12"/>
        <color rgb="FF000000"/>
        <rFont val="Arial"/>
        <family val="2"/>
      </rPr>
      <t>clear</t>
    </r>
    <r>
      <rPr>
        <sz val="12"/>
        <color rgb="FF000000"/>
        <rFont val="Arial"/>
        <family val="2"/>
      </rPr>
      <t xml:space="preserve"> documented policies, procedures and mechanisms for regular reviewing and updating of its structures, functions, strategies and core activities to ensure continuous quality improvement. </t>
    </r>
  </si>
  <si>
    <r>
      <rPr>
        <sz val="12"/>
        <color rgb="FF000000"/>
        <rFont val="Arial"/>
        <family val="2"/>
      </rPr>
      <t xml:space="preserve">The HEP has a </t>
    </r>
    <r>
      <rPr>
        <b/>
        <sz val="12"/>
        <color rgb="FF000000"/>
        <rFont val="Arial"/>
        <family val="2"/>
      </rPr>
      <t>very clear</t>
    </r>
    <r>
      <rPr>
        <sz val="12"/>
        <color rgb="FF000000"/>
        <rFont val="Arial"/>
        <family val="2"/>
      </rPr>
      <t xml:space="preserve"> documented policies, procedures and mechanisms  for </t>
    </r>
    <r>
      <rPr>
        <b/>
        <sz val="12"/>
        <color rgb="FF000000"/>
        <rFont val="Arial"/>
        <family val="2"/>
      </rPr>
      <t>periodically review and updating</t>
    </r>
    <r>
      <rPr>
        <sz val="12"/>
        <color rgb="FF000000"/>
        <rFont val="Arial"/>
        <family val="2"/>
      </rPr>
      <t xml:space="preserve"> of its structures, functions, strategies, and core activities evident from the culture of continuous quality improvement. </t>
    </r>
  </si>
  <si>
    <r>
      <rPr>
        <sz val="12"/>
        <color rgb="FF000000"/>
        <rFont val="Arial"/>
        <family val="2"/>
      </rPr>
      <t xml:space="preserve">The HEP has a </t>
    </r>
    <r>
      <rPr>
        <b/>
        <sz val="12"/>
        <color rgb="FF000000"/>
        <rFont val="Arial"/>
        <family val="2"/>
      </rPr>
      <t>structured</t>
    </r>
    <r>
      <rPr>
        <sz val="12"/>
        <color rgb="FF000000"/>
        <rFont val="Arial"/>
        <family val="2"/>
      </rPr>
      <t xml:space="preserve"> documented policies, procedures and mechanisms  for </t>
    </r>
    <r>
      <rPr>
        <b/>
        <sz val="12"/>
        <color rgb="FF000000"/>
        <rFont val="Arial"/>
        <family val="2"/>
      </rPr>
      <t>periodically review and updating</t>
    </r>
    <r>
      <rPr>
        <sz val="12"/>
        <color rgb="FF000000"/>
        <rFont val="Arial"/>
        <family val="2"/>
      </rPr>
      <t xml:space="preserve"> of its structures, functions, strategies, and core activities evident from the culture of continuous quality improvement. </t>
    </r>
  </si>
  <si>
    <t>6.1.3</t>
  </si>
  <si>
    <t xml:space="preserve">The HEP management committee must be an active policy-making body with an adequate degree of autonomy within the terms of reference. </t>
  </si>
  <si>
    <r>
      <rPr>
        <b/>
        <sz val="12"/>
        <color rgb="FF000000"/>
        <rFont val="Arial"/>
        <family val="2"/>
      </rPr>
      <t>No</t>
    </r>
    <r>
      <rPr>
        <sz val="12"/>
        <color rgb="FF000000"/>
        <rFont val="Arial"/>
        <family val="2"/>
      </rPr>
      <t xml:space="preserve"> management comittee as decision making body </t>
    </r>
  </si>
  <si>
    <r>
      <rPr>
        <sz val="12"/>
        <color rgb="FF000000"/>
        <rFont val="Arial"/>
        <family val="2"/>
      </rPr>
      <t xml:space="preserve">The HEP </t>
    </r>
    <r>
      <rPr>
        <b/>
        <sz val="12"/>
        <color rgb="FF000000"/>
        <rFont val="Arial"/>
        <family val="2"/>
      </rPr>
      <t>has</t>
    </r>
    <r>
      <rPr>
        <sz val="12"/>
        <color rgb="FF000000"/>
        <rFont val="Arial"/>
        <family val="2"/>
      </rPr>
      <t xml:space="preserve"> management comittee as a desicion making body with </t>
    </r>
    <r>
      <rPr>
        <b/>
        <sz val="12"/>
        <color rgb="FF000000"/>
        <rFont val="Arial"/>
        <family val="2"/>
      </rPr>
      <t>limited scope</t>
    </r>
    <r>
      <rPr>
        <sz val="12"/>
        <color rgb="FF000000"/>
        <rFont val="Arial"/>
        <family val="2"/>
      </rPr>
      <t xml:space="preserve"> of autonomy within the terms of reference.</t>
    </r>
  </si>
  <si>
    <r>
      <rPr>
        <sz val="12"/>
        <color rgb="FF000000"/>
        <rFont val="Arial"/>
        <family val="2"/>
      </rPr>
      <t xml:space="preserve">The HEP management committee </t>
    </r>
    <r>
      <rPr>
        <b/>
        <sz val="12"/>
        <color rgb="FF000000"/>
        <rFont val="Arial"/>
        <family val="2"/>
      </rPr>
      <t>is an active</t>
    </r>
    <r>
      <rPr>
        <sz val="12"/>
        <color rgb="FF000000"/>
        <rFont val="Arial"/>
        <family val="2"/>
      </rPr>
      <t xml:space="preserve"> policy-making body with </t>
    </r>
    <r>
      <rPr>
        <b/>
        <sz val="12"/>
        <color rgb="FF000000"/>
        <rFont val="Arial"/>
        <family val="2"/>
      </rPr>
      <t>an adequate degree of autonomy</t>
    </r>
    <r>
      <rPr>
        <sz val="12"/>
        <color rgb="FF000000"/>
        <rFont val="Arial"/>
        <family val="2"/>
      </rPr>
      <t xml:space="preserve"> within the terms of reference. </t>
    </r>
  </si>
  <si>
    <r>
      <rPr>
        <sz val="12"/>
        <color rgb="FF000000"/>
        <rFont val="Arial"/>
        <family val="2"/>
      </rPr>
      <t xml:space="preserve">The HEP management committee is an active policy-making body with </t>
    </r>
    <r>
      <rPr>
        <b/>
        <sz val="12"/>
        <color rgb="FF000000"/>
        <rFont val="Arial"/>
        <family val="2"/>
      </rPr>
      <t>full autonomy</t>
    </r>
    <r>
      <rPr>
        <sz val="12"/>
        <color rgb="FF000000"/>
        <rFont val="Arial"/>
        <family val="2"/>
      </rPr>
      <t xml:space="preserve"> within the terms of reference. </t>
    </r>
  </si>
  <si>
    <r>
      <rPr>
        <sz val="12"/>
        <color rgb="FF000000"/>
        <rFont val="Arial"/>
        <family val="2"/>
      </rPr>
      <t xml:space="preserve">The HEP management committee is </t>
    </r>
    <r>
      <rPr>
        <b/>
        <sz val="12"/>
        <color rgb="FF000000"/>
        <rFont val="Arial"/>
        <family val="2"/>
      </rPr>
      <t>an active</t>
    </r>
    <r>
      <rPr>
        <sz val="12"/>
        <color rgb="FF000000"/>
        <rFont val="Arial"/>
        <family val="2"/>
      </rPr>
      <t xml:space="preserve"> policy-making body with </t>
    </r>
    <r>
      <rPr>
        <b/>
        <sz val="12"/>
        <color rgb="FF000000"/>
        <rFont val="Arial"/>
        <family val="2"/>
      </rPr>
      <t>full autonomy</t>
    </r>
    <r>
      <rPr>
        <sz val="12"/>
        <color rgb="FF000000"/>
        <rFont val="Arial"/>
        <family val="2"/>
      </rPr>
      <t xml:space="preserve"> include matters relating to </t>
    </r>
    <r>
      <rPr>
        <b/>
        <sz val="12"/>
        <color rgb="FF000000"/>
        <rFont val="Arial"/>
        <family val="2"/>
      </rPr>
      <t>actions needed to address current and future needs</t>
    </r>
    <r>
      <rPr>
        <sz val="12"/>
        <color rgb="FF000000"/>
        <rFont val="Arial"/>
        <family val="2"/>
      </rPr>
      <t xml:space="preserve"> within the terms of reference. </t>
    </r>
  </si>
  <si>
    <t>6.1.4</t>
  </si>
  <si>
    <t>Mechanisms to ensure functional integration and comparability of educational quality must be established for programmes conducted in campuses or partner institutions that are geographically separated (if applicable)</t>
  </si>
  <si>
    <t>if NOT applicable - Institution to note as NA</t>
  </si>
  <si>
    <r>
      <rPr>
        <sz val="12"/>
        <color rgb="FF000000"/>
        <rFont val="Arial"/>
        <family val="2"/>
      </rPr>
      <t xml:space="preserve">There is </t>
    </r>
    <r>
      <rPr>
        <b/>
        <sz val="12"/>
        <color rgb="FF000000"/>
        <rFont val="Arial"/>
        <family val="2"/>
      </rPr>
      <t>NO</t>
    </r>
    <r>
      <rPr>
        <sz val="12"/>
        <color rgb="FF000000"/>
        <rFont val="Arial"/>
        <family val="2"/>
      </rPr>
      <t xml:space="preserve"> mechanism for functional integration and comparability of educational quality for programmes </t>
    </r>
    <r>
      <rPr>
        <u/>
        <sz val="12"/>
        <color rgb="FF000000"/>
        <rFont val="Arial"/>
        <family val="2"/>
      </rPr>
      <t>conducted in different campuses or</t>
    </r>
    <r>
      <rPr>
        <sz val="12"/>
        <color rgb="FF000000"/>
        <rFont val="Arial"/>
        <family val="2"/>
      </rPr>
      <t xml:space="preserve"> </t>
    </r>
    <r>
      <rPr>
        <u/>
        <sz val="12"/>
        <color rgb="FF000000"/>
        <rFont val="Arial"/>
        <family val="2"/>
      </rPr>
      <t>partner institutions</t>
    </r>
    <r>
      <rPr>
        <sz val="12"/>
        <color rgb="FF000000"/>
        <rFont val="Arial"/>
        <family val="2"/>
      </rPr>
      <t>*.</t>
    </r>
  </si>
  <si>
    <r>
      <rPr>
        <sz val="12"/>
        <color rgb="FF000000"/>
        <rFont val="Arial"/>
        <family val="2"/>
      </rPr>
      <t xml:space="preserve">There are </t>
    </r>
    <r>
      <rPr>
        <b/>
        <sz val="12"/>
        <color rgb="FF000000"/>
        <rFont val="Arial"/>
        <family val="2"/>
      </rPr>
      <t xml:space="preserve">LIMITED </t>
    </r>
    <r>
      <rPr>
        <sz val="12"/>
        <color rgb="FF000000"/>
        <rFont val="Arial"/>
        <family val="2"/>
      </rPr>
      <t xml:space="preserve">mechanisms that allow functional integration and comparability of educational quality for programmes </t>
    </r>
    <r>
      <rPr>
        <u/>
        <sz val="12"/>
        <color rgb="FF000000"/>
        <rFont val="Arial"/>
        <family val="2"/>
      </rPr>
      <t>conducted in different campuses or partner institutions</t>
    </r>
    <r>
      <rPr>
        <sz val="12"/>
        <color rgb="FF000000"/>
        <rFont val="Arial"/>
        <family val="2"/>
      </rPr>
      <t>*.</t>
    </r>
  </si>
  <si>
    <r>
      <rPr>
        <sz val="12"/>
        <color rgb="FF000000"/>
        <rFont val="Arial"/>
        <family val="2"/>
      </rPr>
      <t xml:space="preserve">There are mechanisms to ensure functional integration and comparability of educational quality are established for programmes </t>
    </r>
    <r>
      <rPr>
        <u/>
        <sz val="12"/>
        <color rgb="FF000000"/>
        <rFont val="Arial"/>
        <family val="2"/>
      </rPr>
      <t>conducted in different campuses or partner institutions</t>
    </r>
    <r>
      <rPr>
        <sz val="12"/>
        <color rgb="FF000000"/>
        <rFont val="Arial"/>
        <family val="2"/>
      </rPr>
      <t>*.</t>
    </r>
  </si>
  <si>
    <r>
      <rPr>
        <sz val="12"/>
        <color rgb="FF000000"/>
        <rFont val="Arial"/>
        <family val="2"/>
      </rPr>
      <t xml:space="preserve">There is mechanism which is regularly reviewed of the procedures for effective functional integration and comparable educational quality for programmes </t>
    </r>
    <r>
      <rPr>
        <u/>
        <sz val="12"/>
        <color rgb="FF000000"/>
        <rFont val="Arial"/>
        <family val="2"/>
      </rPr>
      <t>conducted in different campuses or partner institutions</t>
    </r>
    <r>
      <rPr>
        <sz val="12"/>
        <color rgb="FF000000"/>
        <rFont val="Arial"/>
        <family val="2"/>
      </rPr>
      <t>*.</t>
    </r>
  </si>
  <si>
    <r>
      <rPr>
        <sz val="12"/>
        <color rgb="FF000000"/>
        <rFont val="Arial"/>
        <family val="2"/>
      </rPr>
      <t xml:space="preserve">Review of the procedures for functional integration and comparability of educational quality for programmes </t>
    </r>
    <r>
      <rPr>
        <u/>
        <sz val="12"/>
        <color rgb="FF000000"/>
        <rFont val="Arial"/>
        <family val="2"/>
      </rPr>
      <t>conducted in different campuses or partner institutions</t>
    </r>
    <r>
      <rPr>
        <sz val="12"/>
        <color rgb="FF000000"/>
        <rFont val="Arial"/>
        <family val="2"/>
      </rPr>
      <t>* is undertaken by involving stakeholder consultation and benchmarking. The analysis of the review will be used for continuous quality improvement.</t>
    </r>
  </si>
  <si>
    <t>The term “conducted in different campuses or partner institutions” in Standard 6.1.5 is applicable only for programme implemented in different campuses within the same HEP or in partner institutions. Therefore, this standard is only applicable for Full Accreditation (FA) and Compliance Evaluation (CE) if the HEP/department has arrangements with its collaborative partners in implementing the programme. </t>
  </si>
  <si>
    <t>Programme Leadership</t>
  </si>
  <si>
    <t>6.2.1</t>
  </si>
  <si>
    <t>sambung 7/5/2024</t>
  </si>
  <si>
    <r>
      <rPr>
        <b/>
        <sz val="12"/>
        <color rgb="FF000000"/>
        <rFont val="Arial"/>
        <family val="2"/>
      </rPr>
      <t xml:space="preserve">The criteria for the appointment and responsibilities of the programme leader must be clearly stated. The programme leader must have </t>
    </r>
    <r>
      <rPr>
        <b/>
        <u/>
        <sz val="12"/>
        <color rgb="FF000000"/>
        <rFont val="Arial"/>
        <family val="2"/>
      </rPr>
      <t>appropriate qualification*</t>
    </r>
    <r>
      <rPr>
        <b/>
        <sz val="12"/>
        <color rgb="FF000000"/>
        <rFont val="Arial"/>
        <family val="2"/>
      </rPr>
      <t xml:space="preserve">, knowledge and experiences related to the programme he/she is responsible.  
</t>
    </r>
  </si>
  <si>
    <t>There is NO criterion for the appointment and responsibilities of the programme leader AND NO appointment of a qualified programme leader.</t>
  </si>
  <si>
    <r>
      <rPr>
        <sz val="12"/>
        <color rgb="FF000000"/>
        <rFont val="Arial"/>
        <family val="2"/>
      </rPr>
      <t xml:space="preserve">The criteria for the appointment and/or responsibilities of the programme leader is </t>
    </r>
    <r>
      <rPr>
        <b/>
        <sz val="12"/>
        <color rgb="FF000000"/>
        <rFont val="Arial"/>
        <family val="2"/>
      </rPr>
      <t>NOT CLEARLY</t>
    </r>
    <r>
      <rPr>
        <sz val="12"/>
        <color rgb="FF000000"/>
        <rFont val="Arial"/>
        <family val="2"/>
      </rPr>
      <t xml:space="preserve"> stated, and/or the appointed programme leader </t>
    </r>
    <r>
      <rPr>
        <b/>
        <sz val="12"/>
        <color rgb="FF000000"/>
        <rFont val="Arial"/>
        <family val="2"/>
      </rPr>
      <t>DOES NOT</t>
    </r>
    <r>
      <rPr>
        <sz val="12"/>
        <color rgb="FF000000"/>
        <rFont val="Arial"/>
        <family val="2"/>
      </rPr>
      <t xml:space="preserve"> have the qualification, knowledge and experiences related to the programme he/she is responsible for.</t>
    </r>
  </si>
  <si>
    <t>The criteria for the appointment and the responsibilities of the programme leader are clearly stated, with the programme leader having appropriate qualifications, knowledge and experiences related to the programme he/she is responsible for.</t>
  </si>
  <si>
    <t xml:space="preserve">The criteria and the responsibilities of the programme leader are reviewed regularly, and the programme leader has been engaging with continuous professional development in areas related to programme management. </t>
  </si>
  <si>
    <t>The review of the criteria and the responsibilities of the programme leader involves benchmarking, updating the curriculum with regulators’ requirement and employing good practices from other institutions. In addition, the programme leader is recognised and referred to with regards to curriculum development and delivery.</t>
  </si>
  <si>
    <t>Appropriate qualification*                                                                                                                                         1. Master degree in related professional field; OR 
2. Bachelor 's Degree in related field with 5 year teaching experience; AND 5 years working experience or equivalent in related tfield and still active in clinical practice; AND
3. Registered with MDC/ MDTB</t>
  </si>
  <si>
    <t>6.2.2</t>
  </si>
  <si>
    <t xml:space="preserve">Mechanisms and processes must be in place to allow for communication between the programme and the HEP leadership in relation to matters such as staff recruitment and training, student admission, and allocation of resources and decision-making processes. </t>
  </si>
  <si>
    <t>There is NO mechanism or process for communication between the programme leader, department and HEP on matters such as staff recruitment and training, student admission, allocation of resources and decision-making processes.</t>
  </si>
  <si>
    <t>There are LIMITED mechanisms and/or processes for communication between the programme leader, department and HEP in relation to, among others, staff recruitment and training, student admission, allocation of resources and decision-making processes.</t>
  </si>
  <si>
    <t>There are mechanisms and processes for communication between the programme leader, department and HEP on matters such as staff recruitment and training, student admission, allocation of resources and decision-making processes.</t>
  </si>
  <si>
    <t>The mechanisms and processes for communication between the programme leader, department and HEP on matters such as staff recruitment and training, student admission, allocation of resources and decision-making processes are evaluated and reviewed, resulting in a more effective communication between them.</t>
  </si>
  <si>
    <t>The effective mechanisms and processes for communication between the programme leader, department and HEP on matters such as staff recruitment and training, student admission, allocation of resources and decision-making processes, results in enculturation of continual quality improvement.</t>
  </si>
  <si>
    <t>Administrative Staff</t>
  </si>
  <si>
    <t>6.3.1</t>
  </si>
  <si>
    <r>
      <rPr>
        <b/>
        <sz val="12"/>
        <color rgb="FF000000"/>
        <rFont val="Arial"/>
        <family val="2"/>
      </rPr>
      <t xml:space="preserve">The </t>
    </r>
    <r>
      <rPr>
        <b/>
        <u/>
        <sz val="12"/>
        <color rgb="FF000000"/>
        <rFont val="Arial"/>
        <family val="2"/>
      </rPr>
      <t>administrative staff</t>
    </r>
    <r>
      <rPr>
        <b/>
        <sz val="12"/>
        <color rgb="FF000000"/>
        <rFont val="Arial"/>
        <family val="2"/>
      </rPr>
      <t xml:space="preserve"> * of the  HEP/ must be appropriately qualified, technically competent and sufficient in numbers to support the implementation of the programme and related activities.  </t>
    </r>
  </si>
  <si>
    <r>
      <rPr>
        <i/>
        <sz val="9"/>
        <color rgb="FF000000"/>
        <rFont val="Arial"/>
        <family val="2"/>
      </rPr>
      <t xml:space="preserve">The </t>
    </r>
    <r>
      <rPr>
        <i/>
        <u/>
        <sz val="9"/>
        <color rgb="FF000000"/>
        <rFont val="Arial"/>
        <family val="2"/>
      </rPr>
      <t>administrative staff*</t>
    </r>
    <r>
      <rPr>
        <i/>
        <sz val="9"/>
        <color rgb="FF000000"/>
        <rFont val="Arial"/>
        <family val="2"/>
      </rPr>
      <t xml:space="preserve"> must include the registrar, IT personnel, financial officer, receptionist and others.</t>
    </r>
  </si>
  <si>
    <r>
      <rPr>
        <sz val="12"/>
        <color rgb="FF000000"/>
        <rFont val="Arial"/>
        <family val="2"/>
      </rPr>
      <t xml:space="preserve">The HEP </t>
    </r>
    <r>
      <rPr>
        <b/>
        <sz val="12"/>
        <color rgb="FF000000"/>
        <rFont val="Arial"/>
        <family val="2"/>
      </rPr>
      <t xml:space="preserve">DOES NOT </t>
    </r>
    <r>
      <rPr>
        <sz val="12"/>
        <color rgb="FF000000"/>
        <rFont val="Arial"/>
        <family val="2"/>
      </rPr>
      <t xml:space="preserve">have sufficient number of qualified </t>
    </r>
    <r>
      <rPr>
        <u/>
        <sz val="12"/>
        <color rgb="FF000000"/>
        <rFont val="Arial"/>
        <family val="2"/>
      </rPr>
      <t>administrative staff*</t>
    </r>
    <r>
      <rPr>
        <sz val="12"/>
        <color rgb="FF000000"/>
        <rFont val="Arial"/>
        <family val="2"/>
      </rPr>
      <t xml:space="preserve"> to support the implementation of the programme and related activities </t>
    </r>
  </si>
  <si>
    <r>
      <rPr>
        <sz val="12"/>
        <color rgb="FF000000"/>
        <rFont val="Arial"/>
        <family val="2"/>
      </rPr>
      <t xml:space="preserve">The HEP have insufficient number of qualified </t>
    </r>
    <r>
      <rPr>
        <u/>
        <sz val="12"/>
        <color rgb="FF000000"/>
        <rFont val="Arial"/>
        <family val="2"/>
      </rPr>
      <t>administrative staff*</t>
    </r>
    <r>
      <rPr>
        <sz val="12"/>
        <color rgb="FF000000"/>
        <rFont val="Arial"/>
        <family val="2"/>
      </rPr>
      <t xml:space="preserve"> to support the implementation of the programme and related activities  </t>
    </r>
  </si>
  <si>
    <r>
      <rPr>
        <sz val="12"/>
        <color rgb="FF000000"/>
        <rFont val="Arial"/>
        <family val="2"/>
      </rPr>
      <t xml:space="preserve">The HEP have sufficient number of qualified, technically competent </t>
    </r>
    <r>
      <rPr>
        <u/>
        <sz val="12"/>
        <color rgb="FF000000"/>
        <rFont val="Arial"/>
        <family val="2"/>
      </rPr>
      <t>administrative staff*</t>
    </r>
    <r>
      <rPr>
        <sz val="12"/>
        <color rgb="FF000000"/>
        <rFont val="Arial"/>
        <family val="2"/>
      </rPr>
      <t xml:space="preserve"> and sufficient in numbers to support the implementation of the programme and related activities. </t>
    </r>
  </si>
  <si>
    <r>
      <rPr>
        <sz val="12"/>
        <color rgb="FF000000"/>
        <rFont val="Arial"/>
        <family val="2"/>
      </rPr>
      <t xml:space="preserve">The HEP have sufficient number of qualified, technically competent </t>
    </r>
    <r>
      <rPr>
        <u/>
        <sz val="12"/>
        <color rgb="FF000000"/>
        <rFont val="Arial"/>
        <family val="2"/>
      </rPr>
      <t>administrative staff*</t>
    </r>
    <r>
      <rPr>
        <sz val="12"/>
        <color rgb="FF000000"/>
        <rFont val="Arial"/>
        <family val="2"/>
      </rPr>
      <t xml:space="preserve"> to support the implementation of the programme and related activities. The staff has being appointed the specific roles. </t>
    </r>
  </si>
  <si>
    <r>
      <rPr>
        <sz val="12"/>
        <color rgb="FF000000"/>
        <rFont val="Arial"/>
        <family val="2"/>
      </rPr>
      <t xml:space="preserve">The HEP have sufficient number of highly qualified </t>
    </r>
    <r>
      <rPr>
        <u/>
        <sz val="12"/>
        <color rgb="FF000000"/>
        <rFont val="Arial"/>
        <family val="2"/>
      </rPr>
      <t>administrative staff*</t>
    </r>
    <r>
      <rPr>
        <sz val="12"/>
        <color rgb="FF000000"/>
        <rFont val="Arial"/>
        <family val="2"/>
      </rPr>
      <t xml:space="preserve"> with specific roles and technically competent to support the effective implementation of the programme and related activities.</t>
    </r>
  </si>
  <si>
    <t>6.3.2</t>
  </si>
  <si>
    <t xml:space="preserve">The  HEP must conduct regular performance review of the programme’s administrative staff. </t>
  </si>
  <si>
    <t xml:space="preserve">The HEP DOES NOT conduct regular performance review of the programme. </t>
  </si>
  <si>
    <t>The HEP has conducted regular performance review of the programme but not regular.</t>
  </si>
  <si>
    <t xml:space="preserve">The HEP has conducted regular performance review  of the programme’s administrative staff. </t>
  </si>
  <si>
    <t>The HEP has conducted regular performance review  of the programme periodically  and  evaluated  for continuos improvement resulting in improved performance and increasing their capability in meeting their job description and key performance indicators..</t>
  </si>
  <si>
    <t>The HEP have conduct regular performance review of the programme periodically with  continuous improvement that  would motivate them to be innovative and inspire others, leading to superior performance.</t>
  </si>
  <si>
    <t>6.3.3</t>
  </si>
  <si>
    <t xml:space="preserve">The  HEP must have an appropriate training scheme for the advancement of the administrative staff as well as to fulfil the specific needs of the programme. </t>
  </si>
  <si>
    <t xml:space="preserve">The HEP DOES NOT have any  appropriate training scheme  and fulfil the specific needs of the programme. </t>
  </si>
  <si>
    <t>The HEP has the appropriate training scheme but not fulfill the specific needs of the programme.</t>
  </si>
  <si>
    <t>The HEP  has an appropriate training scheme for the advancement of the administrative staff as well as fulfil the specific needs of the programme</t>
  </si>
  <si>
    <t>The HEP has well-developed training scheme for the advancement of the administrative staff  that would motivate them to be resourceful, resulting in improved performance and increasing their capability in meeting their job description and key performance indicators.</t>
  </si>
  <si>
    <t>The HEP has well established programme with thorough documentation designed to advance staff members and have enrolled in the training. This program undergoes regular review and continuous improvement, fostering motivation for innovation and inspiring others, ultimately resulting in superior performance.</t>
  </si>
  <si>
    <t>Academic Records</t>
  </si>
  <si>
    <t>6.4.1</t>
  </si>
  <si>
    <t xml:space="preserve">The  HEP must have appropriate policies and practices concerning the nature and security of student, academic staff and other academic records. The policies should continuously be reviewed on the security of records including increased use of electronic technologies and safety systems. </t>
  </si>
  <si>
    <r>
      <rPr>
        <sz val="12"/>
        <color rgb="FF000000"/>
        <rFont val="Arial"/>
        <family val="2"/>
      </rPr>
      <t xml:space="preserve">The  HEP </t>
    </r>
    <r>
      <rPr>
        <b/>
        <sz val="12"/>
        <color rgb="FF000000"/>
        <rFont val="Arial"/>
        <family val="2"/>
      </rPr>
      <t>DOES NOT</t>
    </r>
    <r>
      <rPr>
        <sz val="12"/>
        <color rgb="FF000000"/>
        <rFont val="Arial"/>
        <family val="2"/>
      </rPr>
      <t xml:space="preserve"> have policy or practice concerning the nature, content and security of student, academic staff or other academic records</t>
    </r>
  </si>
  <si>
    <r>
      <rPr>
        <sz val="12"/>
        <color rgb="FF000000"/>
        <rFont val="Arial"/>
        <family val="2"/>
      </rPr>
      <t xml:space="preserve">The  HEP has implement </t>
    </r>
    <r>
      <rPr>
        <b/>
        <sz val="12"/>
        <color rgb="FF000000"/>
        <rFont val="Arial"/>
        <family val="2"/>
      </rPr>
      <t xml:space="preserve">AT LEAST Policies and/or practices </t>
    </r>
    <r>
      <rPr>
        <sz val="12"/>
        <color rgb="FF000000"/>
        <rFont val="Arial"/>
        <family val="2"/>
      </rPr>
      <t xml:space="preserve">concerning the nature, content and security of student, academic staff and/or other academic records BUT not been reviewed. </t>
    </r>
  </si>
  <si>
    <t>The  HEP has appropriate policies and practices concerning the nature, content and security of student, academic staff and other academic records.  The policies on the security of records are continually reviewed, including the increased use of electronic technologies and safety systems.</t>
  </si>
  <si>
    <t>The  HEP has and implements policies and practices concerning the nature, content and security of student, academic staff and other academic records. These  policies are continually reviewed to ensure that the systems and technologies are always secured in protecting the records, and their risks are identified and well managed.</t>
  </si>
  <si>
    <r>
      <rPr>
        <sz val="12"/>
        <color rgb="FF000000"/>
        <rFont val="Arial"/>
        <family val="2"/>
      </rPr>
      <t xml:space="preserve">The policies and academic records for student, academic staff and other academic records, are well kept and archives are reliable, and the </t>
    </r>
    <r>
      <rPr>
        <b/>
        <sz val="12"/>
        <color rgb="FF000000"/>
        <rFont val="Arial"/>
        <family val="2"/>
      </rPr>
      <t>policies are continually reviewed to ensure the use of up-to-date technologies and systems to protect the records.</t>
    </r>
  </si>
  <si>
    <t>6.4.2</t>
  </si>
  <si>
    <r>
      <rPr>
        <sz val="12"/>
        <color rgb="FF000000"/>
        <rFont val="Arial"/>
        <family val="2"/>
      </rPr>
      <t xml:space="preserve">The HEP </t>
    </r>
    <r>
      <rPr>
        <b/>
        <sz val="12"/>
        <color rgb="FF000000"/>
        <rFont val="Arial"/>
        <family val="2"/>
      </rPr>
      <t xml:space="preserve">must </t>
    </r>
    <r>
      <rPr>
        <sz val="12"/>
        <color rgb="FF000000"/>
        <rFont val="Arial"/>
        <family val="2"/>
      </rPr>
      <t>maintain student records relating to their admission, performance, completion and graduation in such form as is practical and preserve these records for future reference. </t>
    </r>
  </si>
  <si>
    <r>
      <rPr>
        <sz val="12"/>
        <color rgb="FF000000"/>
        <rFont val="Arial"/>
        <family val="2"/>
      </rPr>
      <t xml:space="preserve">The HEP </t>
    </r>
    <r>
      <rPr>
        <b/>
        <sz val="12"/>
        <color rgb="FF000000"/>
        <rFont val="Arial"/>
        <family val="2"/>
      </rPr>
      <t>does not</t>
    </r>
    <r>
      <rPr>
        <sz val="12"/>
        <color rgb="FF000000"/>
        <rFont val="Arial"/>
        <family val="2"/>
      </rPr>
      <t xml:space="preserve"> implement maintenance of student records relating to their admission, performance, completion or graduation.</t>
    </r>
  </si>
  <si>
    <r>
      <rPr>
        <sz val="12"/>
        <color rgb="FF000000"/>
        <rFont val="Arial"/>
        <family val="2"/>
      </rPr>
      <t xml:space="preserve">The HEP </t>
    </r>
    <r>
      <rPr>
        <b/>
        <sz val="12"/>
        <color rgb="FF000000"/>
        <rFont val="Arial"/>
        <family val="2"/>
      </rPr>
      <t>partially</t>
    </r>
    <r>
      <rPr>
        <sz val="12"/>
        <color rgb="FF000000"/>
        <rFont val="Arial"/>
        <family val="2"/>
      </rPr>
      <t xml:space="preserve"> implement maintenance of student records relating to their admission, performance, completion or graduation.</t>
    </r>
  </si>
  <si>
    <r>
      <rPr>
        <sz val="12"/>
        <color rgb="FF000000"/>
        <rFont val="Arial"/>
        <family val="2"/>
      </rPr>
      <t xml:space="preserve">The HEP has </t>
    </r>
    <r>
      <rPr>
        <b/>
        <sz val="12"/>
        <color rgb="FF000000"/>
        <rFont val="Arial"/>
        <family val="2"/>
      </rPr>
      <t>appropriately</t>
    </r>
    <r>
      <rPr>
        <sz val="12"/>
        <color rgb="FF000000"/>
        <rFont val="Arial"/>
        <family val="2"/>
      </rPr>
      <t xml:space="preserve"> implement maintenance of student records relating to their admission, performance, completion and graduation and preserve these records for future reference.</t>
    </r>
  </si>
  <si>
    <r>
      <rPr>
        <sz val="12"/>
        <color rgb="FF000000"/>
        <rFont val="Arial"/>
        <family val="2"/>
      </rPr>
      <t xml:space="preserve">The HEP has </t>
    </r>
    <r>
      <rPr>
        <b/>
        <sz val="12"/>
        <color rgb="FF000000"/>
        <rFont val="Arial"/>
        <family val="2"/>
      </rPr>
      <t>well-maintained and preservation</t>
    </r>
    <r>
      <rPr>
        <sz val="12"/>
        <color rgb="FF000000"/>
        <rFont val="Arial"/>
        <family val="2"/>
      </rPr>
      <t xml:space="preserve"> of student records relating to their admission, performance, completion and graduation and preserve these records for future reference.</t>
    </r>
  </si>
  <si>
    <r>
      <rPr>
        <sz val="12"/>
        <color rgb="FF000000"/>
        <rFont val="Arial"/>
        <family val="2"/>
      </rPr>
      <t xml:space="preserve">The HEP has well-maintained student records relating to their admission, performance, completion or graduation and </t>
    </r>
    <r>
      <rPr>
        <b/>
        <sz val="12"/>
        <color rgb="FF000000"/>
        <rFont val="Arial"/>
        <family val="2"/>
      </rPr>
      <t>recoverable</t>
    </r>
    <r>
      <rPr>
        <sz val="12"/>
        <color rgb="FF000000"/>
        <rFont val="Arial"/>
        <family val="2"/>
      </rPr>
      <t xml:space="preserve"> in the events of loss and disaster. The storage and archives are </t>
    </r>
    <r>
      <rPr>
        <b/>
        <sz val="12"/>
        <color rgb="FF000000"/>
        <rFont val="Arial"/>
        <family val="2"/>
      </rPr>
      <t>reliable and traceble</t>
    </r>
    <r>
      <rPr>
        <sz val="12"/>
        <color rgb="FF000000"/>
        <rFont val="Arial"/>
        <family val="2"/>
      </rPr>
      <t>.</t>
    </r>
  </si>
  <si>
    <t>6.4.3</t>
  </si>
  <si>
    <r>
      <rPr>
        <sz val="12"/>
        <color rgb="FF000000"/>
        <rFont val="Arial"/>
        <family val="2"/>
      </rPr>
      <t xml:space="preserve">The HEP </t>
    </r>
    <r>
      <rPr>
        <b/>
        <sz val="12"/>
        <color rgb="FF000000"/>
        <rFont val="Arial"/>
        <family val="2"/>
      </rPr>
      <t xml:space="preserve">must </t>
    </r>
    <r>
      <rPr>
        <sz val="12"/>
        <color rgb="FF000000"/>
        <rFont val="Arial"/>
        <family val="2"/>
      </rPr>
      <t>implement policies on the rights of individual privacy and the confidentiality of records. </t>
    </r>
  </si>
  <si>
    <r>
      <rPr>
        <sz val="12"/>
        <color rgb="FF000000"/>
        <rFont val="Arial"/>
        <family val="2"/>
      </rPr>
      <t xml:space="preserve">The HEP </t>
    </r>
    <r>
      <rPr>
        <b/>
        <sz val="12"/>
        <color rgb="FF000000"/>
        <rFont val="Arial"/>
        <family val="2"/>
      </rPr>
      <t>does not</t>
    </r>
    <r>
      <rPr>
        <sz val="12"/>
        <color rgb="FF000000"/>
        <rFont val="Arial"/>
        <family val="2"/>
      </rPr>
      <t xml:space="preserve"> implement policies on the rights of individual privacy and the confidentiality of records. </t>
    </r>
  </si>
  <si>
    <r>
      <rPr>
        <sz val="12"/>
        <color rgb="FF000000"/>
        <rFont val="Arial"/>
        <family val="2"/>
      </rPr>
      <t xml:space="preserve">The HEP </t>
    </r>
    <r>
      <rPr>
        <b/>
        <sz val="12"/>
        <color rgb="FF000000"/>
        <rFont val="Arial"/>
        <family val="2"/>
      </rPr>
      <t>partially</t>
    </r>
    <r>
      <rPr>
        <sz val="12"/>
        <color rgb="FF000000"/>
        <rFont val="Arial"/>
        <family val="2"/>
      </rPr>
      <t xml:space="preserve"> implement policies on the rights of individual privacy and the confidentiality of records. </t>
    </r>
  </si>
  <si>
    <r>
      <rPr>
        <sz val="12"/>
        <color rgb="FF000000"/>
        <rFont val="Arial"/>
        <family val="2"/>
      </rPr>
      <t xml:space="preserve">The HEP has </t>
    </r>
    <r>
      <rPr>
        <b/>
        <sz val="12"/>
        <color rgb="FF000000"/>
        <rFont val="Arial"/>
        <family val="2"/>
      </rPr>
      <t>appropriately</t>
    </r>
    <r>
      <rPr>
        <sz val="12"/>
        <color rgb="FF000000"/>
        <rFont val="Arial"/>
        <family val="2"/>
      </rPr>
      <t xml:space="preserve"> implement policies on the rights of individual privacy and the confidentiality of records. </t>
    </r>
  </si>
  <si>
    <r>
      <rPr>
        <sz val="12"/>
        <color rgb="FF000000"/>
        <rFont val="Arial"/>
        <family val="2"/>
      </rPr>
      <t xml:space="preserve">The HEP has </t>
    </r>
    <r>
      <rPr>
        <b/>
        <sz val="12"/>
        <color rgb="FF000000"/>
        <rFont val="Arial"/>
        <family val="2"/>
      </rPr>
      <t>well implementation</t>
    </r>
    <r>
      <rPr>
        <sz val="12"/>
        <color rgb="FF000000"/>
        <rFont val="Arial"/>
        <family val="2"/>
      </rPr>
      <t xml:space="preserve"> policies on the rights of individual privacy and the confidentiality of records.The policies are </t>
    </r>
    <r>
      <rPr>
        <b/>
        <sz val="12"/>
        <color rgb="FF000000"/>
        <rFont val="Arial"/>
        <family val="2"/>
      </rPr>
      <t>continually reviewed</t>
    </r>
    <r>
      <rPr>
        <sz val="12"/>
        <color rgb="FF000000"/>
        <rFont val="Arial"/>
        <family val="2"/>
      </rPr>
      <t>.</t>
    </r>
  </si>
  <si>
    <r>
      <rPr>
        <sz val="12"/>
        <color rgb="FF000000"/>
        <rFont val="Arial"/>
        <family val="2"/>
      </rPr>
      <t xml:space="preserve">The HEP has </t>
    </r>
    <r>
      <rPr>
        <b/>
        <sz val="12"/>
        <color rgb="FF000000"/>
        <rFont val="Arial"/>
        <family val="2"/>
      </rPr>
      <t>well implementation</t>
    </r>
    <r>
      <rPr>
        <sz val="12"/>
        <color rgb="FF000000"/>
        <rFont val="Arial"/>
        <family val="2"/>
      </rPr>
      <t xml:space="preserve"> policies on the rights of individual privacy and the confidentiality of records and </t>
    </r>
    <r>
      <rPr>
        <b/>
        <sz val="12"/>
        <color rgb="FF000000"/>
        <rFont val="Arial"/>
        <family val="2"/>
      </rPr>
      <t>continually review</t>
    </r>
    <r>
      <rPr>
        <sz val="12"/>
        <color rgb="FF000000"/>
        <rFont val="Arial"/>
        <family val="2"/>
      </rPr>
      <t xml:space="preserve"> with the use of latest </t>
    </r>
    <r>
      <rPr>
        <b/>
        <sz val="12"/>
        <color rgb="FF000000"/>
        <rFont val="Arial"/>
        <family val="2"/>
      </rPr>
      <t>innovative technology</t>
    </r>
    <r>
      <rPr>
        <sz val="12"/>
        <color rgb="FF000000"/>
        <rFont val="Arial"/>
        <family val="2"/>
      </rPr>
      <t>.</t>
    </r>
  </si>
  <si>
    <t xml:space="preserve">Total score obtained for Area 6 </t>
  </si>
  <si>
    <t>WEIGHTED SCORE obtained for Area 6 (Weightage 15%)</t>
  </si>
  <si>
    <t>FINAL SCORE obtained for Area 6 (Weightage 100%)</t>
  </si>
  <si>
    <t xml:space="preserve"> TOTAL SCORE (AREA 1+2+3+4+5+6) </t>
  </si>
  <si>
    <t>TOTAL POINTS OBTAINED FOR AREA 1+2+3+4+5+6+7 (Weightage 100%)</t>
  </si>
  <si>
    <t>Area 7: Programme Monitoring, Review and Continual Quality Improvement</t>
  </si>
  <si>
    <t>Mechanisms for Programme Monitoring, Review and Continual Quality Improvement</t>
  </si>
  <si>
    <t>7.1.1</t>
  </si>
  <si>
    <t>P*/F/R</t>
  </si>
  <si>
    <t>The HEP must have clear policies and appropriate mechanisms for curriculum review. The content of the programme must be periodically reviewed to keep abreast with scientific, technological and knowledge development of the discipline, and with the needs of the society.</t>
  </si>
  <si>
    <r>
      <rPr>
        <b/>
        <sz val="12"/>
        <color rgb="FFFF0000"/>
        <rFont val="Arial"/>
        <family val="2"/>
      </rPr>
      <t xml:space="preserve">Example of Supporting Documents: 
</t>
    </r>
    <r>
      <rPr>
        <sz val="12"/>
        <color rgb="FFFF0000"/>
        <rFont val="Arial"/>
        <family val="2"/>
      </rPr>
      <t>• HEP’s policies and documented procedures for regular monitoring and review of the academic programmes. 
• List or appointment letters of the head and the members of the internal programme monitoring and review committee. 
• Meeting minutes of the internal programme monitoring and review committee
For P - only evaluate the policies and mechanism</t>
    </r>
  </si>
  <si>
    <t>*aspects (scientific, technological and knowledge development of the discipline, and needs of society)</t>
  </si>
  <si>
    <t>The HEP DOES NOT have clear policies and appropriate mechanisms for curriculum review</t>
  </si>
  <si>
    <t>The HEP have UNCLEAR policies and/or appropriate mechanism for curriculum review.</t>
  </si>
  <si>
    <t>The HEP have clear policies and appropriate mechanisms for curriculum review. The content of the programme is periodically reviewed to keep abreast with scientific, technological and knowledge development of the discipline, and with the needs of the society.</t>
  </si>
  <si>
    <r>
      <rPr>
        <sz val="12"/>
        <color rgb="FF000000"/>
        <rFont val="Arial"/>
        <family val="2"/>
      </rPr>
      <t xml:space="preserve">The HEP guided by clear policies and </t>
    </r>
    <r>
      <rPr>
        <b/>
        <sz val="12"/>
        <color rgb="FF000000"/>
        <rFont val="Arial"/>
        <family val="2"/>
      </rPr>
      <t>well-documented guidelines and/or procedures</t>
    </r>
    <r>
      <rPr>
        <sz val="12"/>
        <color rgb="FF000000"/>
        <rFont val="Arial"/>
        <family val="2"/>
      </rPr>
      <t xml:space="preserve"> for monitoring and review of the program to perform regular and appropriate mechanisms for curriculum review so that the content of the program keeps abreast with scientific, technological and knowledge development of the discipline to ensure its currency and relevance.</t>
    </r>
  </si>
  <si>
    <r>
      <rPr>
        <sz val="12"/>
        <color rgb="FF000000"/>
        <rFont val="Arial"/>
        <family val="2"/>
      </rPr>
      <t xml:space="preserve">Guided by clear policies and documented guidelines, procedures and/or plans for monitoring and review of the programme, the department, through its internal monitoring and review committee, </t>
    </r>
    <r>
      <rPr>
        <b/>
        <sz val="12"/>
        <color rgb="FF000000"/>
        <rFont val="Arial"/>
        <family val="2"/>
      </rPr>
      <t>performs thematic</t>
    </r>
    <r>
      <rPr>
        <sz val="12"/>
        <color rgb="FF000000"/>
        <rFont val="Arial"/>
        <family val="2"/>
      </rPr>
      <t xml:space="preserve"> and/or overall programme monitoring and review at periodical intervals </t>
    </r>
    <r>
      <rPr>
        <b/>
        <sz val="12"/>
        <color rgb="FF000000"/>
        <rFont val="Arial"/>
        <family val="2"/>
      </rPr>
      <t>with action plans</t>
    </r>
    <r>
      <rPr>
        <sz val="12"/>
        <color rgb="FF000000"/>
        <rFont val="Arial"/>
        <family val="2"/>
      </rPr>
      <t xml:space="preserve"> for continuous improvement to ensure currency and relevance of the programme. </t>
    </r>
  </si>
  <si>
    <t>7.1.3</t>
  </si>
  <si>
    <t>The HEP must have a dedicated Quality Assurance (QA) unit or personnel responsible for internal quality assurance.</t>
  </si>
  <si>
    <r>
      <rPr>
        <b/>
        <sz val="12"/>
        <color rgb="FFFF0000"/>
        <rFont val="Arial"/>
        <family val="2"/>
      </rPr>
      <t xml:space="preserve">Example of Supporting Documents: 
</t>
    </r>
    <r>
      <rPr>
        <sz val="12"/>
        <color rgb="FFFF0000"/>
        <rFont val="Arial"/>
        <family val="2"/>
      </rPr>
      <t>• HEP’s organisation chart showing the position of its QA unit. 
• Department’s organisation chart showing the position of its QA unit. 
• List or appointment/assignment letters of the head and personnel/staff of the department’s QA unit/role. 
• Meeting minutes of the department’s QA unit. 
• HEP’s and/or Department’s QA or quality reports</t>
    </r>
  </si>
  <si>
    <t xml:space="preserve">The HEP DOES NOT HAVE a Quality Assurance (QA) unit or personnel responsible for internal quality assurance </t>
  </si>
  <si>
    <t xml:space="preserve">The HEP forms an AD HOC Quality Assurance (QA) unit or personnel responsible for internal quality assurance </t>
  </si>
  <si>
    <t>The HEP has a dedicated Quality Assurance (QA) unit or personnel responsible for internal quality assurance and functional well</t>
  </si>
  <si>
    <t>The HEP Quality Assurance (QA) unit, led by a certified QA officer, resulting in a more sustainable IQA ecosystem of the HEP, which is benchmarked or recognised by other faculty within the HEP</t>
  </si>
  <si>
    <t>The HEP Quality Assurance (QA) unit, led by a certified QA officer, resulting in a more sustainable IQA ecosystem of the HEP, which is benchmarked or recognised by other institutions and external parties</t>
  </si>
  <si>
    <t>7.1.5</t>
  </si>
  <si>
    <t>Programme evaluation must involve the relevant stakeholders whose views are taken into consideration.</t>
  </si>
  <si>
    <r>
      <rPr>
        <b/>
        <sz val="12"/>
        <color rgb="FFFF0000"/>
        <rFont val="Arial"/>
        <family val="2"/>
      </rPr>
      <t xml:space="preserve">Example of Supporting Documents: 
</t>
    </r>
    <r>
      <rPr>
        <sz val="12"/>
        <color rgb="FFFF0000"/>
        <rFont val="Arial"/>
        <family val="2"/>
      </rPr>
      <t>• List or appointment letters of members of programme advisory panel (PAP) among external experts, alumni, employers and/or from industry/stakeholder representatives. 
• Minutes of meetings between the HEP/department and the PAP. 
• Working paper of the curriculum review and approval by HEP’s Senate/Academic Board. 
• Report from Industrial Advisory Panel (IAP) / External Examiner (EE) 
• Report on action taken by programme on recommendations by IAP/EE</t>
    </r>
  </si>
  <si>
    <t>*stakeholders (University, MOH, MOD, MDTA)</t>
  </si>
  <si>
    <t>The  HEP’s review system DOES NOT engage stakeholders in programme evaluation</t>
  </si>
  <si>
    <t>The  HEP’s review system engages stakeholders, which may include the alumni*, employers* or external experts, whose views may be taken into consideration, however, the practice is NOT CONSISTENT.</t>
  </si>
  <si>
    <t>The  HEP’s review system constructively engages stakeholders, including the alumni* and employers* as well as the external experts, whose views are taken into consideration.</t>
  </si>
  <si>
    <t>The  HEP’s review system constructively engages all relevant stakeholders, whose views are taken into consideration. Their views have been considered in curriculum review.</t>
  </si>
  <si>
    <t>The  HEP’s review system engages a wider spectrum of stakeholders, and their collective views have contributed to improvement of the graduate attributes.</t>
  </si>
  <si>
    <t>7.1.6</t>
  </si>
  <si>
    <t xml:space="preserve">The HEP must have mechanisms and processes for periodic student evaluation of the academic staff for purposes of quality improvement. </t>
  </si>
  <si>
    <r>
      <rPr>
        <sz val="12"/>
        <color rgb="FF000000"/>
        <rFont val="Arial"/>
        <family val="2"/>
      </rPr>
      <t xml:space="preserve">The HEP has </t>
    </r>
    <r>
      <rPr>
        <b/>
        <sz val="12"/>
        <color rgb="FF000000"/>
        <rFont val="Arial"/>
        <family val="2"/>
      </rPr>
      <t>NO</t>
    </r>
    <r>
      <rPr>
        <sz val="12"/>
        <color rgb="FF000000"/>
        <rFont val="Arial"/>
        <family val="2"/>
      </rPr>
      <t xml:space="preserve"> mechanisms and processes for periodic student evaluation of the academic staff for purposes of quality improvement. </t>
    </r>
  </si>
  <si>
    <t xml:space="preserve">There is platform and mechanism for student  to assess thier lecturers  and action taken by qualified counselor before become major problem. </t>
  </si>
  <si>
    <r>
      <rPr>
        <sz val="12"/>
        <color rgb="FF000000"/>
        <rFont val="Arial"/>
        <family val="2"/>
      </rPr>
      <t xml:space="preserve">The HEP has </t>
    </r>
    <r>
      <rPr>
        <b/>
        <sz val="12"/>
        <color rgb="FF000000"/>
        <rFont val="Arial"/>
        <family val="2"/>
      </rPr>
      <t>CLEAR</t>
    </r>
    <r>
      <rPr>
        <sz val="12"/>
        <color rgb="FF000000"/>
        <rFont val="Arial"/>
        <family val="2"/>
      </rPr>
      <t xml:space="preserve"> mechanisms and processes for periodic student evaluation of the academic staff for purposes of quality improvement. </t>
    </r>
  </si>
  <si>
    <r>
      <rPr>
        <sz val="12"/>
        <color rgb="FF000000"/>
        <rFont val="Arial"/>
        <family val="2"/>
      </rPr>
      <t xml:space="preserve">The HEP has mechanisms and processes for periodic student evaluation of the academic staff for purposes of quality improvement </t>
    </r>
    <r>
      <rPr>
        <b/>
        <sz val="12"/>
        <color rgb="FF000000"/>
        <rFont val="Arial"/>
        <family val="2"/>
      </rPr>
      <t xml:space="preserve">with appropriate analysis for enhancement of the procedure. </t>
    </r>
  </si>
  <si>
    <r>
      <rPr>
        <sz val="12"/>
        <color rgb="FF000000"/>
        <rFont val="Arial"/>
        <family val="2"/>
      </rPr>
      <t xml:space="preserve">The HEP has </t>
    </r>
    <r>
      <rPr>
        <b/>
        <sz val="12"/>
        <color rgb="FF000000"/>
        <rFont val="Arial"/>
        <family val="2"/>
      </rPr>
      <t>innovative and effective</t>
    </r>
    <r>
      <rPr>
        <sz val="12"/>
        <color rgb="FF000000"/>
        <rFont val="Arial"/>
        <family val="2"/>
      </rPr>
      <t xml:space="preserve"> mechanisms and processes for periodic student evaluation of the academic staff for purposes of quality improvement with appropriate analysis for enhancement of the procedure. </t>
    </r>
  </si>
  <si>
    <t>7.1.7</t>
  </si>
  <si>
    <t xml:space="preserve">Various aspects of student performance, progression and attrition must be analysed for the purpose of continual quality improvement. This must be consistent as in Appendix SIII-7- CLINICAL EXPERIENCE &amp; COMPETENCY REQUIREMENT or equivalent current documents. </t>
  </si>
  <si>
    <r>
      <rPr>
        <b/>
        <sz val="12"/>
        <color rgb="FFFF0000"/>
        <rFont val="Arial"/>
        <family val="2"/>
      </rPr>
      <t xml:space="preserve">Example of Supporting Documents:
</t>
    </r>
    <r>
      <rPr>
        <sz val="12"/>
        <color rgb="FFFF0000"/>
        <rFont val="Arial"/>
        <family val="2"/>
      </rPr>
      <t>• Meeting minutes of the internal programme monitoring and review committee.
• Programme monitoring and assessment review, programme periodical reports
(semesterly, annually or based on programme’s own cycle or HEP’s QA cycle),
including self-review/assessment reports.
• Programme’s action plans and/or quality improvement reports.</t>
    </r>
  </si>
  <si>
    <t xml:space="preserve">The scope of Standard 7.1.7 for the Full Accreditation (FA) should be limited to analyses on student performance, progression and attrition only. 
*As the analyses on “graduation” and “employment” could only be performed after the first cohort of the programme graduates, who then enter into employment afterwards, Standard 7.1.7 can be assessed and evaluated in totality during Compliance Evaluation (CE) only. </t>
  </si>
  <si>
    <t>The  HEP DOES NOT perform analysis of student performance, progression, attrition, graduation and employment.</t>
  </si>
  <si>
    <t>The  HEP has partially analyse of student performance , progression, attrition, graduation and employment.</t>
  </si>
  <si>
    <t xml:space="preserve">The  HEP has various aspects of student performance, progression, attrition,  graduation and employment are analysed based on the Minimum Clinical Experience (MCE) for the purpose of continual quality improvement. </t>
  </si>
  <si>
    <t>The  HEP has various aspects of programme assessment (based on MCE) not limited to student performance, progression,  attrition,  graduation and employment are analysed for the purpose of continual quality improvement.</t>
  </si>
  <si>
    <t>The  HEP has various aspects of programme assessment (based on MCE) not limited to student performance, progression, attrition,  graduation and employment are analysed for the purpose of continual quality improvement and quality enhancement, leading to good or best practices.</t>
  </si>
  <si>
    <t>7.1.8</t>
  </si>
  <si>
    <t xml:space="preserve">In collaborative arrangements, the partners involved must share the responsibilities of programme monitoring. </t>
  </si>
  <si>
    <t>The partners DO NOT involve or are not given any responsibility in programme monitoring.</t>
  </si>
  <si>
    <t>The partners involved SOME but INSIGNIFICANT responsibility, such as providing data only, in programme monitoring.</t>
  </si>
  <si>
    <t>The partners involved share the responsibilities of programme monitoring.</t>
  </si>
  <si>
    <t>The partners involved participate actively in programme monitoring.</t>
  </si>
  <si>
    <t>The partners involved participate responsibly in programme monitoring including implementation and joint monitoring of action plans.</t>
  </si>
  <si>
    <t>*the partners are from designated training locations</t>
  </si>
  <si>
    <t>7.1.9</t>
  </si>
  <si>
    <t>The findings of a programme review must be presented to the HEP for its attention and further action.</t>
  </si>
  <si>
    <r>
      <rPr>
        <b/>
        <sz val="12"/>
        <color rgb="FFFF0000"/>
        <rFont val="Arial"/>
        <family val="2"/>
      </rPr>
      <t xml:space="preserve">Example of Supporting Documents:
</t>
    </r>
    <r>
      <rPr>
        <sz val="12"/>
        <color rgb="FFFF0000"/>
        <rFont val="Arial"/>
        <family val="2"/>
      </rPr>
      <t>• Meeting minutes of the internal programme monitoring and review committee.
• Programme monitoring and assessment review, programme periodical reports
(semesterly, annually or based on programme’s own cycle or HEP’s QA cycle),
including self-review/assessment reports.
• Programme’s action plans and/or quality improvement reports.</t>
    </r>
  </si>
  <si>
    <r>
      <rPr>
        <sz val="12"/>
        <color rgb="FF0D0D0D"/>
        <rFont val="Arial"/>
        <family val="2"/>
      </rPr>
      <t xml:space="preserve">The findings of the programme review </t>
    </r>
    <r>
      <rPr>
        <b/>
        <sz val="12"/>
        <color rgb="FF0D0D0D"/>
        <rFont val="Arial"/>
        <family val="2"/>
      </rPr>
      <t>DOES NOT</t>
    </r>
    <r>
      <rPr>
        <sz val="12"/>
        <color rgb="FF0D0D0D"/>
        <rFont val="Arial"/>
        <family val="2"/>
      </rPr>
      <t xml:space="preserve"> presented to the HEP.</t>
    </r>
  </si>
  <si>
    <r>
      <rPr>
        <sz val="12"/>
        <color rgb="FF242424"/>
        <rFont val="Arial"/>
        <family val="2"/>
      </rPr>
      <t xml:space="preserve">The findings of the programme review </t>
    </r>
    <r>
      <rPr>
        <b/>
        <sz val="12"/>
        <color rgb="FF242424"/>
        <rFont val="Arial"/>
        <family val="2"/>
      </rPr>
      <t>HAS BEEN</t>
    </r>
    <r>
      <rPr>
        <sz val="12"/>
        <color rgb="FF242424"/>
        <rFont val="Arial"/>
        <family val="2"/>
      </rPr>
      <t xml:space="preserve"> presented the HEP.</t>
    </r>
  </si>
  <si>
    <t>The findings of the programme review has been presented and further action was planned by the HEP.</t>
  </si>
  <si>
    <t>The findings of the programme review has been presented and further action has been taken for further improvement.</t>
  </si>
  <si>
    <t>The findings of the programme review has been presented and further action has been taken and analysed for the purpose of continual quality enhancement leading to good or best practices.</t>
  </si>
  <si>
    <t>7.1.10</t>
  </si>
  <si>
    <t>There must be an integral link between the HEP (Institution and Faculty) for quality assurance processes.</t>
  </si>
  <si>
    <r>
      <rPr>
        <b/>
        <sz val="12"/>
        <color rgb="FFFF0000"/>
        <rFont val="Arial"/>
        <family val="2"/>
      </rPr>
      <t xml:space="preserve">Example of Supporting Documents: 
</t>
    </r>
    <r>
      <rPr>
        <sz val="12"/>
        <color rgb="FFFF0000"/>
        <rFont val="Arial"/>
        <family val="2"/>
      </rPr>
      <t>• HEP’s organisation chart showing the position of its QA unit. 
• Department’s organisation chart showing the position of its QA unit. 
• List or appointment/assignment letters of the head and personnel/staff of the department’s QA unit/role. 
• Meeting minutes of the department’s QA unit. 
• HEP’s and/or Department’s QA or quality reports</t>
    </r>
  </si>
  <si>
    <t>There is NO link between the HEP (Institution and Faculty) QA Unit for quality assurance processes.</t>
  </si>
  <si>
    <t>There is INCOHERENT link between the HEP (Institution and Faculty) QA Unit for quality assurance processes.</t>
  </si>
  <si>
    <t>There is a integral link between the HEP (Institution and Faculty) and Faculty for quality assurance processes.</t>
  </si>
  <si>
    <t>There is a well integrated link between the HEP (Institution and Faculty) QA Unit for quality assurance processes that is regularly reviewed and monitored.</t>
  </si>
  <si>
    <t>There is a well integrated link and synergize between the HEP (Institution and Faculty) QA Unit for quality assurance processes, resulting in a more sustainable Institutional Quality Assurance (IQA) ecosystem of the HEP, which is benchmarked or recognized by other institutions and external parties.</t>
  </si>
  <si>
    <t>7.1.13</t>
  </si>
  <si>
    <r>
      <rPr>
        <b/>
        <sz val="12"/>
        <color rgb="FF000000"/>
        <rFont val="Arial"/>
        <family val="2"/>
      </rPr>
      <t>The HEP must embrace the spirit of continual quality improvement based on prospective studies and analysis that leads to the revision of its current policies and practices.</t>
    </r>
    <r>
      <rPr>
        <b/>
        <sz val="12"/>
        <color rgb="FF7030A0"/>
        <rFont val="Arial"/>
        <family val="2"/>
      </rPr>
      <t xml:space="preserve"> </t>
    </r>
  </si>
  <si>
    <r>
      <rPr>
        <sz val="12"/>
        <color rgb="FF000000"/>
        <rFont val="Arial"/>
        <family val="2"/>
      </rPr>
      <t xml:space="preserve">The HEP </t>
    </r>
    <r>
      <rPr>
        <b/>
        <sz val="12"/>
        <color rgb="FF000000"/>
        <rFont val="Arial"/>
        <family val="2"/>
      </rPr>
      <t>DOES NOT</t>
    </r>
    <r>
      <rPr>
        <sz val="12"/>
        <color rgb="FF000000"/>
        <rFont val="Arial"/>
        <family val="2"/>
      </rPr>
      <t xml:space="preserve"> embrace the spirit of continual quality improvement of its current policies and practices</t>
    </r>
    <r>
      <rPr>
        <sz val="12"/>
        <color rgb="FFFF0000"/>
        <rFont val="Arial"/>
        <family val="2"/>
      </rPr>
      <t>.</t>
    </r>
  </si>
  <si>
    <r>
      <rPr>
        <sz val="12"/>
        <color rgb="FF000000"/>
        <rFont val="Arial"/>
        <family val="2"/>
      </rPr>
      <t xml:space="preserve">The HEP has embrace the spirit of continual quality improvement but </t>
    </r>
    <r>
      <rPr>
        <b/>
        <sz val="12"/>
        <color rgb="FF000000"/>
        <rFont val="Arial"/>
        <family val="2"/>
      </rPr>
      <t>NOT BASED ON</t>
    </r>
    <r>
      <rPr>
        <sz val="12"/>
        <color rgb="FF000000"/>
        <rFont val="Arial"/>
        <family val="2"/>
      </rPr>
      <t xml:space="preserve"> prospective studies and analysis that leads to the revision of its current policies and practices.</t>
    </r>
  </si>
  <si>
    <r>
      <rPr>
        <sz val="12"/>
        <color rgb="FF000000"/>
        <rFont val="Arial"/>
        <family val="2"/>
      </rPr>
      <t>The HEP</t>
    </r>
    <r>
      <rPr>
        <b/>
        <sz val="12"/>
        <color rgb="FF000000"/>
        <rFont val="Arial"/>
        <family val="2"/>
      </rPr>
      <t xml:space="preserve"> HAS</t>
    </r>
    <r>
      <rPr>
        <sz val="12"/>
        <color rgb="FF000000"/>
        <rFont val="Arial"/>
        <family val="2"/>
      </rPr>
      <t xml:space="preserve"> embraced the spirit of continual quality improvement  based on prospective studies and analysis that leads to the revision of its current policies and practices.</t>
    </r>
  </si>
  <si>
    <t>The HEP consistently embraces the spirit of continual quality improvement  based on prospective studies and analysis that leads to the revision of its current policies and practices, taking into consideration past experiences, present conditions, and future possibilities.</t>
  </si>
  <si>
    <r>
      <rPr>
        <sz val="12"/>
        <color rgb="FF000000"/>
        <rFont val="Arial"/>
        <family val="2"/>
      </rPr>
      <t xml:space="preserve">The HEP inculcate the spirit of continual quality improvement  based on prospective studies and analysis that leads to the revision of its current policies and practices, taking into consideration past experiences, present conditions, and future possibilities </t>
    </r>
    <r>
      <rPr>
        <b/>
        <sz val="12"/>
        <color rgb="FF000000"/>
        <rFont val="Arial"/>
        <family val="2"/>
      </rPr>
      <t>which is benchmarked or recognised by other institutions.</t>
    </r>
  </si>
  <si>
    <t xml:space="preserve">Total score obtained for Area 7 </t>
  </si>
  <si>
    <t>WEIGHTED SCORE obtained for Area 7 (Weightage 10%)</t>
  </si>
  <si>
    <t>FINAL SCORE obtained for Area 7 (Weightage 100%)</t>
  </si>
  <si>
    <t xml:space="preserve"> TOTAL SCORE (AREA 1+2+3+4+5+6+7) </t>
  </si>
  <si>
    <t>Not applicable for provisional - 1.2 iii, 3.5 I</t>
  </si>
  <si>
    <t>If Applicable - 6.1 iv (partner institution), 1.2 x (satelllite clinic) : if NOT applicable - need to adjust the denominator</t>
  </si>
  <si>
    <t>X</t>
  </si>
  <si>
    <t>Mandatory item</t>
  </si>
  <si>
    <t>Significant item</t>
  </si>
  <si>
    <r>
      <rPr>
        <b/>
        <sz val="14"/>
        <color theme="1"/>
        <rFont val="Arial"/>
        <family val="2"/>
      </rPr>
      <t>A score of 2 to 4</t>
    </r>
    <r>
      <rPr>
        <sz val="14"/>
        <color theme="1"/>
        <rFont val="Arial"/>
        <family val="2"/>
      </rPr>
      <t xml:space="preserve"> is considered a </t>
    </r>
    <r>
      <rPr>
        <b/>
        <sz val="14"/>
        <color theme="1"/>
        <rFont val="Arial"/>
        <family val="2"/>
      </rPr>
      <t xml:space="preserve">Major Non-Compliance (MNC) </t>
    </r>
  </si>
  <si>
    <r>
      <rPr>
        <sz val="14"/>
        <color theme="1"/>
        <rFont val="Arial"/>
        <family val="2"/>
      </rPr>
      <t xml:space="preserve">Any Significant </t>
    </r>
    <r>
      <rPr>
        <b/>
        <sz val="14"/>
        <color theme="1"/>
        <rFont val="Arial"/>
        <family val="2"/>
      </rPr>
      <t>Criteria</t>
    </r>
    <r>
      <rPr>
        <sz val="14"/>
        <color theme="1"/>
        <rFont val="Arial"/>
        <family val="2"/>
      </rPr>
      <t xml:space="preserve"> with the</t>
    </r>
    <r>
      <rPr>
        <b/>
        <sz val="14"/>
        <color theme="1"/>
        <rFont val="Arial"/>
        <family val="2"/>
      </rPr>
      <t xml:space="preserve"> score of 1</t>
    </r>
    <r>
      <rPr>
        <sz val="14"/>
        <color theme="1"/>
        <rFont val="Arial"/>
        <family val="2"/>
      </rPr>
      <t xml:space="preserve"> will be considered as having </t>
    </r>
    <r>
      <rPr>
        <b/>
        <sz val="14"/>
        <color theme="1"/>
        <rFont val="Arial"/>
        <family val="2"/>
      </rPr>
      <t>not fulfilled mandatory requirement</t>
    </r>
    <r>
      <rPr>
        <sz val="14"/>
        <color theme="1"/>
        <rFont val="Arial"/>
        <family val="2"/>
      </rPr>
      <t>.</t>
    </r>
  </si>
  <si>
    <t>TABLE OF</t>
  </si>
  <si>
    <t>SIGNIFICANT REQUIREMENTS / MAJOR NON-COMPLIANCE</t>
  </si>
  <si>
    <t>No (Old)</t>
  </si>
  <si>
    <t>No (New)</t>
  </si>
  <si>
    <t xml:space="preserve">Total Score (5)  </t>
  </si>
  <si>
    <t xml:space="preserve">Rating Points </t>
  </si>
  <si>
    <t xml:space="preserve">by panel </t>
  </si>
  <si>
    <r>
      <rPr>
        <b/>
        <sz val="12"/>
        <color theme="1"/>
        <rFont val="Arial"/>
        <family val="2"/>
      </rPr>
      <t>Area 1: Programme Development and Delivery</t>
    </r>
    <r>
      <rPr>
        <sz val="12"/>
        <color theme="1"/>
        <rFont val="Arial"/>
        <family val="2"/>
      </rPr>
      <t xml:space="preserve"> </t>
    </r>
  </si>
  <si>
    <t>Only for Provisional Acc</t>
  </si>
  <si>
    <t>Need assessment</t>
  </si>
  <si>
    <t>The programme can only  be considered after a need assessment has indicated a necessity for the programme to be established.</t>
  </si>
  <si>
    <t>1.1 (i)</t>
  </si>
  <si>
    <t>1 - market survey (need assessment) not conducted</t>
  </si>
  <si>
    <t>2 – market survey (need assessment) not conducted but secondary data was used</t>
  </si>
  <si>
    <t>3 – market survey (need assessment) conducted but no report</t>
  </si>
  <si>
    <t>4 – market survey (need assessment) conducted and report available</t>
  </si>
  <si>
    <t>5 – good analysis supporting the need of the programme</t>
  </si>
  <si>
    <t>*must use primary data, more than 75% response rate must have major stakeholders (MDA, MOD, MOH, MPDA, MDC, private practioners, IPTA, IPTS) feedback 
(at least 30 questionaires involving all major stakeholders)</t>
  </si>
  <si>
    <t>* for approval, if not fulfil --&gt; not approved</t>
  </si>
  <si>
    <t>4.1 (iv) c</t>
  </si>
  <si>
    <t>The HEP (Faculty) must have adequate number of full-time academic staff responsible for implementing the programme (one full-time staff is equivalent to 3 part-time staff). Additionally, a staff who spend not less than 20 hours/week is considered as one (1) full-time equivalent (FTE) (Appendix SII-6). The criteria indicated below provide the guide in fulfilling this standard:</t>
  </si>
  <si>
    <t xml:space="preserve"> at least 30% of academic staff are Malaysian citizens</t>
  </si>
  <si>
    <t>1 – &lt;10%</t>
  </si>
  <si>
    <t>2 – 10-15%</t>
  </si>
  <si>
    <t>3 – 16-19%</t>
  </si>
  <si>
    <t>4 – 20-29%</t>
  </si>
  <si>
    <t>5 – ≥30%</t>
  </si>
  <si>
    <t>4.1 (v) a</t>
  </si>
  <si>
    <t>The staff–student ratio for the programme must be appropriate to the teaching-learning methods and comply with the programme standards for the discipline. The HEP (Faculty) must have the following academic staff to student ratio:</t>
  </si>
  <si>
    <r>
      <rPr>
        <b/>
        <u/>
        <sz val="12"/>
        <color theme="1"/>
        <rFont val="Arial"/>
        <family val="2"/>
      </rPr>
      <t>a)</t>
    </r>
    <r>
      <rPr>
        <b/>
        <u/>
        <sz val="12"/>
        <color theme="1"/>
        <rFont val="Arial"/>
        <family val="2"/>
      </rPr>
      <t xml:space="preserve"> Pre-clinical </t>
    </r>
  </si>
  <si>
    <t>Staff: student    1:10</t>
  </si>
  <si>
    <t>1 – 1: 14/1:15</t>
  </si>
  <si>
    <t>2 – 1:13</t>
  </si>
  <si>
    <t>3 – 1 : 12</t>
  </si>
  <si>
    <t>4 – 1 : 11</t>
  </si>
  <si>
    <t>5 – 1: 10 or better</t>
  </si>
  <si>
    <t>4.1 (v) b</t>
  </si>
  <si>
    <r>
      <rPr>
        <b/>
        <sz val="12"/>
        <color theme="1"/>
        <rFont val="Arial"/>
        <family val="2"/>
      </rPr>
      <t>b)</t>
    </r>
    <r>
      <rPr>
        <b/>
        <u/>
        <sz val="12"/>
        <color theme="1"/>
        <rFont val="Arial"/>
        <family val="2"/>
      </rPr>
      <t xml:space="preserve"> Dental simulation</t>
    </r>
  </si>
  <si>
    <t>Staff: student    1:6</t>
  </si>
  <si>
    <t>1 – 1:10 or less</t>
  </si>
  <si>
    <t>2 – 1:9</t>
  </si>
  <si>
    <t>3 – 1:8</t>
  </si>
  <si>
    <t>4 – 1:7</t>
  </si>
  <si>
    <t>5 – 1:6  or better</t>
  </si>
  <si>
    <t>4.1 (v) c</t>
  </si>
  <si>
    <t xml:space="preserve">c. Clinical supervision </t>
  </si>
  <si>
    <t>Staff : operating staff</t>
  </si>
  <si>
    <t>1 – 1:10</t>
  </si>
  <si>
    <t>5 – 1:6 or better</t>
  </si>
  <si>
    <t>*1:5 or better is strength</t>
  </si>
  <si>
    <t>4.3 (i)</t>
  </si>
  <si>
    <t>Support Staff</t>
  </si>
  <si>
    <t>There should be sufficient *support staff for teaching and learning purposes with staff to student ratio of 1: 10</t>
  </si>
  <si>
    <t>Minimum number of staff required:</t>
  </si>
  <si>
    <t xml:space="preserve">Dental Therapist - 1 </t>
  </si>
  <si>
    <t xml:space="preserve">Dental Surgery Assistant </t>
  </si>
  <si>
    <t xml:space="preserve"> - for students - 2 per 50 students</t>
  </si>
  <si>
    <t xml:space="preserve"> - for CSSD - 2 </t>
  </si>
  <si>
    <t xml:space="preserve">Clinical Assistant (attendant) - 2 per 50 students     </t>
  </si>
  <si>
    <t xml:space="preserve">Staff Registered Nurse (SRN) - 1 </t>
  </si>
  <si>
    <t xml:space="preserve">Radiographer - 2 </t>
  </si>
  <si>
    <t xml:space="preserve">Dental Technologist - 1 per 50 students (for total number of students in Year 2+3+4+5)  </t>
  </si>
  <si>
    <r>
      <rPr>
        <b/>
        <sz val="12"/>
        <color theme="1"/>
        <rFont val="Arial"/>
        <family val="2"/>
      </rPr>
      <t xml:space="preserve">Medical Laboratory Technologist - </t>
    </r>
    <r>
      <rPr>
        <b/>
        <sz val="12"/>
        <color theme="1"/>
        <rFont val="Arial"/>
        <family val="2"/>
      </rPr>
      <t xml:space="preserve"> 1 per 50 students (for total number of students in  Year 1+2)</t>
    </r>
  </si>
  <si>
    <t>Patient Registration Clerk - 1</t>
  </si>
  <si>
    <t>1 – 1:14</t>
  </si>
  <si>
    <t>3 – 1:12</t>
  </si>
  <si>
    <t>4 – 1:11</t>
  </si>
  <si>
    <t>5 – 1:10 or better</t>
  </si>
  <si>
    <t>Provisional Accreditation Rubrics for Diploma Dental Therapy</t>
  </si>
  <si>
    <t xml:space="preserve">Area 1: Programme Development and Delivery </t>
  </si>
  <si>
    <r>
      <rPr>
        <b/>
        <sz val="11"/>
        <color rgb="FF000000"/>
        <rFont val="Arial"/>
        <family val="2"/>
      </rPr>
      <t>i. Basic Medical/Dental Science:</t>
    </r>
    <r>
      <rPr>
        <sz val="11"/>
        <color rgb="FF000000"/>
        <rFont val="Arial"/>
        <family val="2"/>
      </rPr>
      <t xml:space="preserve"> Anatomy, Biochemistry, Physiology, Pathology, Medical Microbiology, Pharmacology, Oral Biology/ Dental Anatomy</t>
    </r>
  </si>
  <si>
    <r>
      <rPr>
        <b/>
        <sz val="11"/>
        <color rgb="FF000000"/>
        <rFont val="Arial"/>
        <family val="2"/>
      </rPr>
      <t>ii. Dental Pre-Clinical Science:</t>
    </r>
    <r>
      <rPr>
        <sz val="11"/>
        <color rgb="FF000000"/>
        <rFont val="Arial"/>
        <family val="2"/>
      </rPr>
      <t xml:space="preserve"> Dental Material &amp; Technology, Infection Prevention &amp; Control, Oral radiology (clinical interpretation)</t>
    </r>
  </si>
  <si>
    <r>
      <rPr>
        <b/>
        <sz val="11"/>
        <color rgb="FF000000"/>
        <rFont val="Arial"/>
        <family val="2"/>
      </rPr>
      <t xml:space="preserve">iii. Dental Clinical Course: </t>
    </r>
    <r>
      <rPr>
        <sz val="11"/>
        <color rgb="FF000000"/>
        <rFont val="Arial"/>
        <family val="2"/>
      </rPr>
      <t>Children development &amp; behavioral sciences, Law and ethics in dentistry, Preventive dentistry and oral health promotion, Dental professionalism and practice management, Clinical sciences and skills (paediatric dentistry, periodontics, orthodontics, oral surgery (OS) and special care dentistry (SCD), Community-based programme components</t>
    </r>
  </si>
  <si>
    <t>Dental Clinical Course component must include but not limited to Children development &amp; behavioral sciences, Law and ethics in dentistry, Preventive dentistry and oral health promotion, Dental professionalism and practice management, Clinical sciences and skills (paediatric dentistry, periodontics, orthodontics, oral maxilo-facial surgery (OMFS) and special care dentistry (SCD), Community-based programme components</t>
  </si>
  <si>
    <t>*Diploma in relatd field with minimum of 8 years working experience or equivalent in related field and still active in clinical practice with valid APC</t>
  </si>
  <si>
    <t xml:space="preserve">ii. International academic staff involved in clinical teaching shall have a valid TPC as stated in Guidelines for Application of Temporary Practising Certificates Dental Act 2018 (Appendix SIII-6). </t>
  </si>
  <si>
    <t xml:space="preserve">iii. Academic staff in Private Higher Education Institution (PHEI) must have a valid teaching permit from Ministry of Higher Education (MoHE) </t>
  </si>
  <si>
    <t>* for PA, HEP should have appropriate floor plan for simulation lab</t>
  </si>
  <si>
    <t xml:space="preserve">Full Accreditation Rubrics Outcomes </t>
  </si>
  <si>
    <t xml:space="preserve">A. FULL ACCREDITATION AWARD CALCULATION WEIGHTAGE </t>
  </si>
  <si>
    <t>AREAS OF EVALUATION</t>
  </si>
  <si>
    <t>FULL ACCREDITATION</t>
  </si>
  <si>
    <t>No. of Items</t>
  </si>
  <si>
    <t>Area 2: Asessment of Student Learning</t>
  </si>
  <si>
    <t>Area 3: Student Selection and Support Services</t>
  </si>
  <si>
    <t>Area 4: Academic and Support Staff</t>
  </si>
  <si>
    <t>Area 5: Educational Resources</t>
  </si>
  <si>
    <t>Area 6: Programme Management</t>
  </si>
  <si>
    <t>Area 7: Programme Monitoring, Review and   Continual Quality Improvement</t>
  </si>
  <si>
    <t>TOTAL</t>
  </si>
  <si>
    <t>B. DECISION MATRIX AND OUTCOME FOR FULL ACCREDITATION</t>
  </si>
  <si>
    <t>Total Weighted Score (%)</t>
  </si>
  <si>
    <t>Condition to be fulfilled</t>
  </si>
  <si>
    <t>OUTCOME</t>
  </si>
  <si>
    <t>Note</t>
  </si>
  <si>
    <t>Accreditation Period Eligibility</t>
  </si>
  <si>
    <t xml:space="preserve"> 81% and above</t>
  </si>
  <si>
    <r>
      <rPr>
        <sz val="12"/>
        <color rgb="FF000000"/>
        <rFont val="Arial"/>
        <family val="2"/>
      </rPr>
      <t xml:space="preserve">Marks obtained should be at least </t>
    </r>
    <r>
      <rPr>
        <b/>
        <sz val="12"/>
        <color rgb="FF000000"/>
        <rFont val="Arial"/>
        <family val="2"/>
      </rPr>
      <t>81%</t>
    </r>
    <r>
      <rPr>
        <sz val="12"/>
        <color rgb="FF000000"/>
        <rFont val="Arial"/>
        <family val="2"/>
      </rPr>
      <t xml:space="preserve"> in each of the seven (7) areas. 
Submission of FA application must be timely (9 months prior student graduation).</t>
    </r>
  </si>
  <si>
    <t>5 years</t>
  </si>
  <si>
    <t>If the condition for the areas is not fulfilled, eligibility will be based on the condition that match the lowest percentage for the area. If the condition for submission is not fulfilled, the eligibility of the accreditation will be deducted 1 year.</t>
  </si>
  <si>
    <t>71 - 80%</t>
  </si>
  <si>
    <t>Total marks obtained should be at least 71%.</t>
  </si>
  <si>
    <t>4 years</t>
  </si>
  <si>
    <t>61 - 70%</t>
  </si>
  <si>
    <t>Total marks obtained in should be at least 61%.</t>
  </si>
  <si>
    <t>3 years</t>
  </si>
  <si>
    <t>60% and below</t>
  </si>
  <si>
    <t> Total marks obtained is less than 60%</t>
  </si>
  <si>
    <t>Denial of accreditation</t>
  </si>
  <si>
    <t>C. FULFILMENT OF MANDATORY ITEMS</t>
  </si>
  <si>
    <t>MANDATORY CRITERIA</t>
  </si>
  <si>
    <t>FINDING</t>
  </si>
  <si>
    <r>
      <rPr>
        <sz val="12"/>
        <color rgb="FF000000"/>
        <rFont val="Arial"/>
        <family val="2"/>
      </rPr>
      <t xml:space="preserve">Fulfillment of </t>
    </r>
    <r>
      <rPr>
        <b/>
        <sz val="12"/>
        <color rgb="FF000000"/>
        <rFont val="Arial"/>
        <family val="2"/>
      </rPr>
      <t>all</t>
    </r>
    <r>
      <rPr>
        <sz val="12"/>
        <color rgb="FF000000"/>
        <rFont val="Arial"/>
        <family val="2"/>
      </rPr>
      <t xml:space="preserve"> mandatory criteria</t>
    </r>
  </si>
  <si>
    <t>YES / NO ?</t>
  </si>
  <si>
    <t>If No, number of unfulfilled mandatory criteria</t>
  </si>
  <si>
    <t> </t>
  </si>
  <si>
    <t>D. OUTCOME FOR FULL  ACCREDITATION</t>
  </si>
  <si>
    <t>Full Accrreditation</t>
  </si>
  <si>
    <t>Recommendation</t>
  </si>
  <si>
    <t>Award the Full Accreditation.</t>
  </si>
  <si>
    <t xml:space="preserve">Award the Full Accreditation with conditions (with non-compliance) </t>
  </si>
  <si>
    <t>Denial of Accreditation (with reasons of the non-compliance and mandatory items)</t>
  </si>
  <si>
    <t>Duration
(years)</t>
  </si>
  <si>
    <t>Duration</t>
  </si>
  <si>
    <t>From</t>
  </si>
  <si>
    <t>Date</t>
  </si>
  <si>
    <t>Month</t>
  </si>
  <si>
    <t>Year</t>
  </si>
  <si>
    <t>To</t>
  </si>
  <si>
    <t>Monitoring assessment (If required)</t>
  </si>
  <si>
    <t>Due date</t>
  </si>
  <si>
    <r>
      <rPr>
        <sz val="11"/>
        <color rgb="FF000000"/>
        <rFont val="Calibri"/>
        <family val="2"/>
      </rPr>
      <t xml:space="preserve">List of non-compliance </t>
    </r>
    <r>
      <rPr>
        <sz val="11"/>
        <color rgb="FFFF0000"/>
        <rFont val="Calibri"/>
        <family val="2"/>
      </rPr>
      <t xml:space="preserve">(score 1 and 2)
</t>
    </r>
  </si>
  <si>
    <t>List of mandatory items</t>
  </si>
  <si>
    <t>Rubrics Description</t>
  </si>
  <si>
    <t>Likert-scale</t>
  </si>
  <si>
    <t>General Interpretation</t>
  </si>
  <si>
    <t>Further Action or Interpretation</t>
  </si>
  <si>
    <t>No evidence or poor compliance to the standards and criteria</t>
  </si>
  <si>
    <t>Area of Concern</t>
  </si>
  <si>
    <t>Evidence of compliance but has yet to meet the minimum standard.</t>
  </si>
  <si>
    <t>Minimum requirement by the standards and criteria has been met</t>
  </si>
  <si>
    <t>Meet the standard/Can be Opportunity of Improvement (OFI)</t>
  </si>
  <si>
    <t>Above the minimum criteria</t>
  </si>
  <si>
    <t>Meet the standard</t>
  </si>
  <si>
    <t>Above the recommended criteria or standards and/or exceed expectations with exemplary practice.</t>
  </si>
  <si>
    <t>FULL ACCREDITATION ASSESSMENT CRITERIA RUBRIC FOR DIPLOMA IN DENTAL THERAPY PROGRAMME 
(AREAS 1- 7)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</si>
</sst>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Calibri"/>
      <scheme val="minor"/>
    </font>
    <font>
      <b/>
      <sz val="14"/>
      <color theme="1"/>
      <name val="Arial"/>
      <family val="2"/>
    </font>
    <font>
      <sz val="11"/>
      <name val="Calibri"/>
      <family val="2"/>
    </font>
    <font>
      <b/>
      <sz val="11"/>
      <color theme="1"/>
      <name val="Arial"/>
      <family val="2"/>
    </font>
    <font>
      <sz val="11"/>
      <color rgb="FFFF0000"/>
      <name val="Arial"/>
      <family val="2"/>
    </font>
    <font>
      <sz val="11"/>
      <color theme="1"/>
      <name val="Arial"/>
      <family val="2"/>
    </font>
    <font>
      <sz val="16"/>
      <color theme="1"/>
      <name val="Arial"/>
      <family val="2"/>
    </font>
    <font>
      <sz val="12"/>
      <color theme="1"/>
      <name val="Arial"/>
      <family val="2"/>
    </font>
    <font>
      <b/>
      <sz val="14"/>
      <color theme="1"/>
      <name val="Dotum"/>
      <family val="2"/>
      <charset val="129"/>
    </font>
    <font>
      <b/>
      <sz val="12"/>
      <color theme="1"/>
      <name val="Arial"/>
      <family val="2"/>
    </font>
    <font>
      <b/>
      <sz val="11"/>
      <color theme="1"/>
      <name val="Calibri"/>
      <family val="2"/>
    </font>
    <font>
      <sz val="11"/>
      <color theme="1"/>
      <name val="Calibri"/>
      <family val="2"/>
    </font>
    <font>
      <b/>
      <sz val="11"/>
      <color rgb="FF000000"/>
      <name val="Arial"/>
      <family val="2"/>
    </font>
    <font>
      <sz val="16"/>
      <color rgb="FFFF0000"/>
      <name val="Arial"/>
      <family val="2"/>
    </font>
    <font>
      <sz val="11"/>
      <color rgb="FF000000"/>
      <name val="Arial"/>
      <family val="2"/>
    </font>
    <font>
      <b/>
      <sz val="12"/>
      <color rgb="FF000000"/>
      <name val="Arial"/>
      <family val="2"/>
    </font>
    <font>
      <i/>
      <sz val="11"/>
      <color theme="1"/>
      <name val="Arial"/>
      <family val="2"/>
    </font>
    <font>
      <i/>
      <sz val="11"/>
      <color rgb="FF000000"/>
      <name val="Arial"/>
      <family val="2"/>
    </font>
    <font>
      <b/>
      <sz val="11"/>
      <color rgb="FFFF0000"/>
      <name val="Arial"/>
      <family val="2"/>
    </font>
    <font>
      <i/>
      <sz val="11"/>
      <color rgb="FFFF0000"/>
      <name val="Arial"/>
      <family val="2"/>
    </font>
    <font>
      <sz val="12"/>
      <color rgb="FFFF0000"/>
      <name val="Arial"/>
      <family val="2"/>
    </font>
    <font>
      <b/>
      <i/>
      <sz val="9"/>
      <color rgb="FF000000"/>
      <name val="Arial"/>
      <family val="2"/>
    </font>
    <font>
      <b/>
      <sz val="12"/>
      <color rgb="FFFF0000"/>
      <name val="Arial"/>
      <family val="2"/>
    </font>
    <font>
      <sz val="11"/>
      <color rgb="FFFF0000"/>
      <name val="Calibri"/>
      <family val="2"/>
    </font>
    <font>
      <sz val="9"/>
      <color theme="1"/>
      <name val="Arial"/>
      <family val="2"/>
    </font>
    <font>
      <sz val="9"/>
      <color rgb="FF000000"/>
      <name val="Arial"/>
      <family val="2"/>
    </font>
    <font>
      <sz val="12"/>
      <color rgb="FF000000"/>
      <name val="Arial"/>
      <family val="2"/>
    </font>
    <font>
      <b/>
      <sz val="12"/>
      <color rgb="FF242424"/>
      <name val="Arial"/>
      <family val="2"/>
    </font>
    <font>
      <b/>
      <strike/>
      <sz val="12"/>
      <color theme="1"/>
      <name val="Arial"/>
      <family val="2"/>
    </font>
    <font>
      <strike/>
      <sz val="12"/>
      <color theme="1"/>
      <name val="Arial"/>
      <family val="2"/>
    </font>
    <font>
      <i/>
      <sz val="12"/>
      <color theme="1"/>
      <name val="Arial"/>
      <family val="2"/>
    </font>
    <font>
      <sz val="10"/>
      <color theme="1"/>
      <name val="Arial"/>
      <family val="2"/>
    </font>
    <font>
      <b/>
      <i/>
      <sz val="11"/>
      <color theme="1"/>
      <name val="Arial"/>
      <family val="2"/>
    </font>
    <font>
      <i/>
      <sz val="10"/>
      <color theme="1"/>
      <name val="Arial"/>
      <family val="2"/>
    </font>
    <font>
      <i/>
      <sz val="10"/>
      <color rgb="FF000000"/>
      <name val="Arial"/>
      <family val="2"/>
    </font>
    <font>
      <sz val="11"/>
      <color rgb="FF242424"/>
      <name val="Aptos Narrow"/>
    </font>
    <font>
      <b/>
      <sz val="14"/>
      <color rgb="FFFF0000"/>
      <name val="Arial"/>
      <family val="2"/>
    </font>
    <font>
      <i/>
      <sz val="8"/>
      <color rgb="FF000000"/>
      <name val="Arial"/>
      <family val="2"/>
    </font>
    <font>
      <i/>
      <sz val="9"/>
      <color theme="1"/>
      <name val="Arial"/>
      <family val="2"/>
    </font>
    <font>
      <i/>
      <sz val="9"/>
      <color rgb="FF000000"/>
      <name val="Arial"/>
      <family val="2"/>
    </font>
    <font>
      <i/>
      <sz val="8"/>
      <color theme="1"/>
      <name val="Arial"/>
      <family val="2"/>
    </font>
    <font>
      <sz val="12"/>
      <color rgb="FF0D0D0D"/>
      <name val="Arial"/>
      <family val="2"/>
    </font>
    <font>
      <sz val="12"/>
      <color rgb="FF242424"/>
      <name val="Arial"/>
      <family val="2"/>
    </font>
    <font>
      <sz val="14"/>
      <color theme="1"/>
      <name val="Arial"/>
      <family val="2"/>
    </font>
    <font>
      <b/>
      <sz val="16"/>
      <color rgb="FFFF0000"/>
      <name val="Arial"/>
      <family val="2"/>
    </font>
    <font>
      <b/>
      <sz val="16"/>
      <color rgb="FFC00000"/>
      <name val="Arial"/>
      <family val="2"/>
    </font>
    <font>
      <b/>
      <sz val="12"/>
      <color rgb="FF2E75B5"/>
      <name val="Arial"/>
      <family val="2"/>
    </font>
    <font>
      <b/>
      <sz val="11"/>
      <color rgb="FF2E75B5"/>
      <name val="Arial"/>
      <family val="2"/>
    </font>
    <font>
      <b/>
      <u/>
      <sz val="12"/>
      <color theme="1"/>
      <name val="Arial"/>
      <family val="2"/>
    </font>
    <font>
      <u/>
      <sz val="11"/>
      <color theme="1"/>
      <name val="Arial"/>
      <family val="2"/>
    </font>
    <font>
      <u/>
      <sz val="11"/>
      <color theme="1"/>
      <name val="Arial"/>
      <family val="2"/>
    </font>
    <font>
      <b/>
      <u/>
      <sz val="12"/>
      <color theme="1"/>
      <name val="Arial"/>
      <family val="2"/>
    </font>
    <font>
      <u/>
      <sz val="11"/>
      <color theme="1"/>
      <name val="Arial"/>
      <family val="2"/>
    </font>
    <font>
      <u/>
      <sz val="11"/>
      <color theme="1"/>
      <name val="Arial"/>
      <family val="2"/>
    </font>
    <font>
      <b/>
      <u/>
      <sz val="12"/>
      <color theme="1"/>
      <name val="Arial"/>
      <family val="2"/>
    </font>
    <font>
      <b/>
      <sz val="11"/>
      <color theme="1"/>
      <name val="Daytona Condensed"/>
    </font>
    <font>
      <sz val="11"/>
      <color theme="1"/>
      <name val="Daytona Condensed"/>
    </font>
    <font>
      <sz val="11"/>
      <color rgb="FF000000"/>
      <name val="Daytona Condensed"/>
    </font>
    <font>
      <b/>
      <sz val="14"/>
      <color theme="1"/>
      <name val="Aptos Black"/>
    </font>
    <font>
      <b/>
      <sz val="10"/>
      <color rgb="FF000000"/>
      <name val="Arial"/>
      <family val="2"/>
    </font>
    <font>
      <b/>
      <sz val="14"/>
      <color rgb="FF000000"/>
      <name val="Arial"/>
      <family val="2"/>
    </font>
    <font>
      <b/>
      <sz val="11"/>
      <color rgb="FF000000"/>
      <name val="Calibri"/>
      <family val="2"/>
    </font>
    <font>
      <sz val="11"/>
      <color rgb="FF000000"/>
      <name val="Calibri"/>
      <family val="2"/>
    </font>
    <font>
      <b/>
      <sz val="11"/>
      <color rgb="FFFF0000"/>
      <name val="Times New Roman"/>
      <family val="1"/>
    </font>
    <font>
      <sz val="11"/>
      <color rgb="FFFF0000"/>
      <name val="Times New Roman"/>
      <family val="1"/>
    </font>
    <font>
      <u/>
      <sz val="12"/>
      <color rgb="FF000000"/>
      <name val="Arial"/>
      <family val="2"/>
    </font>
    <font>
      <b/>
      <u/>
      <sz val="12"/>
      <color rgb="FF000000"/>
      <name val="Arial"/>
      <family val="2"/>
    </font>
    <font>
      <i/>
      <u/>
      <sz val="9"/>
      <color rgb="FF000000"/>
      <name val="Arial"/>
      <family val="2"/>
    </font>
    <font>
      <b/>
      <sz val="12"/>
      <color rgb="FF0D0D0D"/>
      <name val="Arial"/>
      <family val="2"/>
    </font>
    <font>
      <b/>
      <sz val="12"/>
      <color rgb="FF7030A0"/>
      <name val="Arial"/>
      <family val="2"/>
    </font>
  </fonts>
  <fills count="28">
    <fill>
      <patternFill patternType="none"/>
    </fill>
    <fill>
      <patternFill patternType="gray125"/>
    </fill>
    <fill>
      <patternFill patternType="solid">
        <fgColor rgb="FF33CCCC"/>
        <bgColor rgb="FF33CCCC"/>
      </patternFill>
    </fill>
    <fill>
      <patternFill patternType="solid">
        <fgColor rgb="FFD6DCE4"/>
        <bgColor rgb="FFD6DCE4"/>
      </patternFill>
    </fill>
    <fill>
      <patternFill patternType="solid">
        <fgColor rgb="FFDB2544"/>
        <bgColor rgb="FFDB2544"/>
      </patternFill>
    </fill>
    <fill>
      <patternFill patternType="solid">
        <fgColor rgb="FF7030A0"/>
        <bgColor rgb="FF7030A0"/>
      </patternFill>
    </fill>
    <fill>
      <patternFill patternType="solid">
        <fgColor rgb="FF00B0F0"/>
        <bgColor rgb="FF00B0F0"/>
      </patternFill>
    </fill>
    <fill>
      <patternFill patternType="solid">
        <fgColor rgb="FFF4B083"/>
        <bgColor rgb="FFF4B083"/>
      </patternFill>
    </fill>
    <fill>
      <patternFill patternType="solid">
        <fgColor theme="7"/>
        <bgColor theme="7"/>
      </patternFill>
    </fill>
    <fill>
      <patternFill patternType="solid">
        <fgColor theme="0"/>
        <bgColor theme="0"/>
      </patternFill>
    </fill>
    <fill>
      <patternFill patternType="solid">
        <fgColor rgb="FFC5E0B3"/>
        <bgColor rgb="FFC5E0B3"/>
      </patternFill>
    </fill>
    <fill>
      <patternFill patternType="solid">
        <fgColor rgb="FFAEABAB"/>
        <bgColor rgb="FFAEABAB"/>
      </patternFill>
    </fill>
    <fill>
      <patternFill patternType="solid">
        <fgColor theme="9"/>
        <bgColor theme="9"/>
      </patternFill>
    </fill>
    <fill>
      <patternFill patternType="solid">
        <fgColor rgb="FF8EAADB"/>
        <bgColor rgb="FF8EAADB"/>
      </patternFill>
    </fill>
    <fill>
      <patternFill patternType="solid">
        <fgColor rgb="FFA8D08D"/>
        <bgColor rgb="FFA8D08D"/>
      </patternFill>
    </fill>
    <fill>
      <patternFill patternType="solid">
        <fgColor rgb="FFE2EFD9"/>
        <bgColor rgb="FFE2EFD9"/>
      </patternFill>
    </fill>
    <fill>
      <patternFill patternType="solid">
        <fgColor rgb="FF9CC2E5"/>
        <bgColor rgb="FF9CC2E5"/>
      </patternFill>
    </fill>
    <fill>
      <patternFill patternType="solid">
        <fgColor rgb="FF00B050"/>
        <bgColor rgb="FF00B050"/>
      </patternFill>
    </fill>
    <fill>
      <patternFill patternType="solid">
        <fgColor rgb="FFDEEAF6"/>
        <bgColor rgb="FFDEEAF6"/>
      </patternFill>
    </fill>
    <fill>
      <patternFill patternType="solid">
        <fgColor rgb="FFFFFF00"/>
        <bgColor rgb="FFFFFF00"/>
      </patternFill>
    </fill>
    <fill>
      <patternFill patternType="solid">
        <fgColor rgb="FFFFFFFF"/>
        <bgColor rgb="FFFFFFFF"/>
      </patternFill>
    </fill>
    <fill>
      <patternFill patternType="solid">
        <fgColor rgb="FFFF0000"/>
        <bgColor rgb="FFFF0000"/>
      </patternFill>
    </fill>
    <fill>
      <patternFill patternType="solid">
        <fgColor rgb="FFF196FF"/>
        <bgColor rgb="FFF196FF"/>
      </patternFill>
    </fill>
    <fill>
      <patternFill patternType="solid">
        <fgColor rgb="FFCCFFCC"/>
        <bgColor rgb="FFCCFFCC"/>
      </patternFill>
    </fill>
    <fill>
      <patternFill patternType="solid">
        <fgColor rgb="FFF7CAAC"/>
        <bgColor rgb="FFF7CAAC"/>
      </patternFill>
    </fill>
    <fill>
      <patternFill patternType="solid">
        <fgColor rgb="FF7F7F7F"/>
        <bgColor rgb="FF7F7F7F"/>
      </patternFill>
    </fill>
    <fill>
      <patternFill patternType="solid">
        <fgColor rgb="FFBFBFBF"/>
        <bgColor rgb="FFBFBFBF"/>
      </patternFill>
    </fill>
    <fill>
      <patternFill patternType="solid">
        <fgColor theme="6"/>
        <bgColor theme="6"/>
      </patternFill>
    </fill>
  </fills>
  <borders count="15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medium">
        <color rgb="FF000000"/>
      </left>
      <right/>
      <top/>
      <bottom/>
      <diagonal/>
    </border>
    <border>
      <left/>
      <right/>
      <top/>
      <bottom/>
      <diagonal/>
    </border>
    <border>
      <left/>
      <right/>
      <top style="thin">
        <color rgb="FF000000"/>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style="medium">
        <color rgb="FF000000"/>
      </left>
      <right style="medium">
        <color rgb="FF000000"/>
      </right>
      <top/>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right/>
      <top/>
      <bottom/>
      <diagonal/>
    </border>
    <border>
      <left/>
      <right/>
      <top/>
      <bottom/>
      <diagonal/>
    </border>
    <border>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top/>
      <bottom style="medium">
        <color rgb="FF000000"/>
      </bottom>
      <diagonal/>
    </border>
    <border>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bottom style="medium">
        <color rgb="FF000000"/>
      </bottom>
      <diagonal/>
    </border>
    <border>
      <left/>
      <right style="medium">
        <color rgb="FF000000"/>
      </right>
      <top/>
      <bottom style="thin">
        <color rgb="FF000000"/>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bottom style="thin">
        <color rgb="FF000000"/>
      </bottom>
      <diagonal/>
    </border>
    <border>
      <left/>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right style="medium">
        <color rgb="FF000000"/>
      </right>
      <top/>
      <bottom style="medium">
        <color rgb="FF000000"/>
      </bottom>
      <diagonal/>
    </border>
    <border>
      <left/>
      <right style="thin">
        <color rgb="FF000000"/>
      </right>
      <top/>
      <bottom/>
      <diagonal/>
    </border>
    <border>
      <left/>
      <right style="medium">
        <color rgb="FF000000"/>
      </right>
      <top/>
      <bottom style="thin">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medium">
        <color rgb="FF000000"/>
      </right>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right/>
      <top/>
      <bottom/>
      <diagonal/>
    </border>
    <border>
      <left/>
      <right/>
      <top/>
      <bottom/>
      <diagonal/>
    </border>
    <border>
      <left/>
      <right/>
      <top/>
      <bottom/>
      <diagonal/>
    </border>
    <border>
      <left/>
      <right/>
      <top style="medium">
        <color rgb="FF000000"/>
      </top>
      <bottom/>
      <diagonal/>
    </border>
    <border>
      <left/>
      <right/>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bottom style="medium">
        <color rgb="FF000000"/>
      </bottom>
      <diagonal/>
    </border>
    <border>
      <left/>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medium">
        <color rgb="FF000000"/>
      </bottom>
      <diagonal/>
    </border>
  </borders>
  <cellStyleXfs count="1">
    <xf numFmtId="0" fontId="0" fillId="0" borderId="0"/>
  </cellStyleXfs>
  <cellXfs count="976">
    <xf numFmtId="0" fontId="0" fillId="0" borderId="0" xfId="0"/>
    <xf numFmtId="0" fontId="4" fillId="4" borderId="5" xfId="0" applyFont="1" applyFill="1" applyBorder="1" applyAlignment="1">
      <alignment horizontal="center" vertical="center"/>
    </xf>
    <xf numFmtId="0" fontId="4" fillId="4" borderId="6" xfId="0" applyFont="1" applyFill="1" applyBorder="1" applyAlignment="1">
      <alignment horizontal="center"/>
    </xf>
    <xf numFmtId="0" fontId="4" fillId="0" borderId="7" xfId="0" applyFont="1" applyBorder="1" applyAlignment="1">
      <alignment horizontal="center"/>
    </xf>
    <xf numFmtId="0" fontId="5" fillId="0" borderId="0" xfId="0" applyFont="1"/>
    <xf numFmtId="0" fontId="4" fillId="0" borderId="0" xfId="0" applyFont="1" applyAlignment="1">
      <alignment wrapText="1"/>
    </xf>
    <xf numFmtId="0" fontId="4" fillId="5" borderId="10" xfId="0" applyFont="1" applyFill="1" applyBorder="1" applyAlignment="1">
      <alignment horizontal="center" vertical="center"/>
    </xf>
    <xf numFmtId="0" fontId="4" fillId="5" borderId="11" xfId="0" applyFont="1" applyFill="1" applyBorder="1" applyAlignment="1">
      <alignment horizontal="center"/>
    </xf>
    <xf numFmtId="0" fontId="4" fillId="0" borderId="12" xfId="0" applyFont="1" applyBorder="1" applyAlignment="1">
      <alignment horizontal="center"/>
    </xf>
    <xf numFmtId="0" fontId="5" fillId="6" borderId="10" xfId="0" applyFont="1" applyFill="1" applyBorder="1" applyAlignment="1">
      <alignment horizontal="center" vertical="center"/>
    </xf>
    <xf numFmtId="0" fontId="5" fillId="6" borderId="11" xfId="0" applyFont="1" applyFill="1" applyBorder="1" applyAlignment="1">
      <alignment horizontal="center"/>
    </xf>
    <xf numFmtId="0" fontId="5" fillId="0" borderId="12" xfId="0" applyFont="1" applyBorder="1" applyAlignment="1">
      <alignment horizontal="center"/>
    </xf>
    <xf numFmtId="0" fontId="6" fillId="7" borderId="10" xfId="0" applyFont="1" applyFill="1" applyBorder="1" applyAlignment="1">
      <alignment horizontal="center" vertical="center"/>
    </xf>
    <xf numFmtId="0" fontId="6" fillId="7" borderId="11" xfId="0" applyFont="1" applyFill="1" applyBorder="1" applyAlignment="1">
      <alignment horizontal="center" vertical="center"/>
    </xf>
    <xf numFmtId="0" fontId="6" fillId="0" borderId="12" xfId="0" applyFont="1" applyBorder="1" applyAlignment="1">
      <alignment horizontal="center" vertical="center"/>
    </xf>
    <xf numFmtId="0" fontId="5" fillId="0" borderId="15" xfId="0" applyFont="1" applyBorder="1"/>
    <xf numFmtId="0" fontId="5" fillId="8" borderId="16" xfId="0" applyFont="1" applyFill="1" applyBorder="1" applyAlignment="1">
      <alignment horizontal="center" vertical="center"/>
    </xf>
    <xf numFmtId="0" fontId="5" fillId="8" borderId="16" xfId="0" applyFont="1" applyFill="1" applyBorder="1" applyAlignment="1">
      <alignment horizontal="center"/>
    </xf>
    <xf numFmtId="0" fontId="5" fillId="0" borderId="0" xfId="0" applyFont="1" applyAlignment="1">
      <alignment horizontal="center"/>
    </xf>
    <xf numFmtId="0" fontId="7" fillId="9" borderId="16" xfId="0" applyFont="1" applyFill="1" applyBorder="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0" fontId="9" fillId="11" borderId="26" xfId="0" applyFont="1" applyFill="1" applyBorder="1" applyAlignment="1">
      <alignment horizontal="center" vertical="center" wrapText="1"/>
    </xf>
    <xf numFmtId="0" fontId="11" fillId="0" borderId="0" xfId="0" applyFont="1"/>
    <xf numFmtId="0" fontId="10" fillId="15" borderId="28" xfId="0" applyFont="1" applyFill="1" applyBorder="1" applyAlignment="1">
      <alignment horizontal="center" vertical="center" wrapText="1"/>
    </xf>
    <xf numFmtId="0" fontId="10" fillId="10" borderId="29" xfId="0" applyFont="1" applyFill="1" applyBorder="1" applyAlignment="1">
      <alignment horizontal="center" vertical="center" wrapText="1"/>
    </xf>
    <xf numFmtId="0" fontId="9" fillId="11" borderId="28" xfId="0" applyFont="1" applyFill="1" applyBorder="1" applyAlignment="1">
      <alignment horizontal="center" vertical="center" wrapText="1"/>
    </xf>
    <xf numFmtId="0" fontId="9" fillId="16" borderId="28" xfId="0" applyFont="1" applyFill="1" applyBorder="1" applyAlignment="1">
      <alignment horizontal="center" vertical="center" wrapText="1"/>
    </xf>
    <xf numFmtId="0" fontId="9" fillId="16" borderId="29" xfId="0" applyFont="1" applyFill="1" applyBorder="1" applyAlignment="1">
      <alignment horizontal="center" vertical="center"/>
    </xf>
    <xf numFmtId="0" fontId="9" fillId="10" borderId="29" xfId="0" applyFont="1" applyFill="1" applyBorder="1" applyAlignment="1">
      <alignment horizontal="center" vertical="center"/>
    </xf>
    <xf numFmtId="0" fontId="12" fillId="17" borderId="16" xfId="0" applyFont="1" applyFill="1" applyBorder="1" applyAlignment="1">
      <alignment horizontal="center" vertical="center" wrapText="1"/>
    </xf>
    <xf numFmtId="0" fontId="3" fillId="0" borderId="0" xfId="0" applyFont="1" applyAlignment="1">
      <alignment horizontal="center" vertical="top" wrapText="1"/>
    </xf>
    <xf numFmtId="0" fontId="3" fillId="0" borderId="34" xfId="0" applyFont="1" applyBorder="1" applyAlignment="1">
      <alignment horizontal="center" vertical="center" wrapText="1"/>
    </xf>
    <xf numFmtId="0" fontId="12" fillId="0" borderId="34" xfId="0" applyFont="1" applyBorder="1" applyAlignment="1">
      <alignment horizontal="center" vertical="center" wrapText="1"/>
    </xf>
    <xf numFmtId="0" fontId="3" fillId="0" borderId="15" xfId="0" applyFont="1" applyBorder="1" applyAlignment="1">
      <alignment horizontal="center" vertical="center" wrapText="1"/>
    </xf>
    <xf numFmtId="0" fontId="3" fillId="15" borderId="35" xfId="0" applyFont="1" applyFill="1" applyBorder="1" applyAlignment="1">
      <alignment horizontal="left" vertical="top" wrapText="1"/>
    </xf>
    <xf numFmtId="0" fontId="3" fillId="0" borderId="15" xfId="0" applyFont="1" applyBorder="1" applyAlignment="1">
      <alignment horizontal="center" vertical="center"/>
    </xf>
    <xf numFmtId="0" fontId="3" fillId="0" borderId="36" xfId="0" applyFont="1" applyBorder="1" applyAlignment="1">
      <alignment horizontal="center" vertical="center"/>
    </xf>
    <xf numFmtId="0" fontId="14" fillId="0" borderId="37" xfId="0" applyFont="1" applyBorder="1" applyAlignment="1">
      <alignment horizontal="left" vertical="center" wrapText="1"/>
    </xf>
    <xf numFmtId="0" fontId="5" fillId="0" borderId="37" xfId="0" applyFont="1" applyBorder="1" applyAlignment="1">
      <alignment horizontal="left" vertical="center" wrapText="1"/>
    </xf>
    <xf numFmtId="0" fontId="3" fillId="0" borderId="24" xfId="0" applyFont="1" applyBorder="1" applyAlignment="1">
      <alignment horizontal="center" vertical="center" wrapText="1"/>
    </xf>
    <xf numFmtId="0" fontId="3" fillId="0" borderId="38" xfId="0" applyFont="1" applyBorder="1" applyAlignment="1">
      <alignment horizontal="center" vertical="center" wrapText="1"/>
    </xf>
    <xf numFmtId="0" fontId="3" fillId="15" borderId="35" xfId="0" applyFont="1" applyFill="1" applyBorder="1" applyAlignment="1">
      <alignment vertical="center" wrapText="1"/>
    </xf>
    <xf numFmtId="0" fontId="3" fillId="0" borderId="0" xfId="0" applyFont="1" applyAlignment="1">
      <alignment horizontal="center" vertical="center" wrapText="1"/>
    </xf>
    <xf numFmtId="0" fontId="14" fillId="0" borderId="36" xfId="0" applyFont="1" applyBorder="1" applyAlignment="1">
      <alignment horizontal="left" vertical="center" wrapText="1"/>
    </xf>
    <xf numFmtId="0" fontId="5" fillId="0" borderId="36" xfId="0" applyFont="1" applyBorder="1" applyAlignment="1">
      <alignment horizontal="left" vertical="center" wrapText="1"/>
    </xf>
    <xf numFmtId="0" fontId="5" fillId="0" borderId="36" xfId="0" applyFont="1" applyBorder="1" applyAlignment="1">
      <alignment vertical="center" wrapText="1"/>
    </xf>
    <xf numFmtId="0" fontId="3" fillId="0" borderId="15" xfId="0" applyFont="1" applyBorder="1" applyAlignment="1">
      <alignment horizontal="center" vertical="top" wrapText="1"/>
    </xf>
    <xf numFmtId="0" fontId="15" fillId="15" borderId="42" xfId="0" applyFont="1" applyFill="1" applyBorder="1" applyAlignment="1">
      <alignment horizontal="left" vertical="top" wrapText="1"/>
    </xf>
    <xf numFmtId="0" fontId="3" fillId="0" borderId="15" xfId="0" applyFont="1" applyBorder="1" applyAlignment="1">
      <alignment vertical="top" wrapText="1"/>
    </xf>
    <xf numFmtId="0" fontId="3" fillId="0" borderId="36" xfId="0" applyFont="1" applyBorder="1" applyAlignment="1">
      <alignment horizontal="center" vertical="center" wrapText="1"/>
    </xf>
    <xf numFmtId="0" fontId="14" fillId="0" borderId="37" xfId="0" applyFont="1" applyBorder="1" applyAlignment="1">
      <alignment vertical="center" wrapText="1"/>
    </xf>
    <xf numFmtId="0" fontId="5" fillId="0" borderId="37" xfId="0" applyFont="1" applyBorder="1" applyAlignment="1">
      <alignment vertical="center" wrapText="1"/>
    </xf>
    <xf numFmtId="0" fontId="3" fillId="0" borderId="30" xfId="0" applyFont="1" applyBorder="1" applyAlignment="1">
      <alignment horizontal="center" vertical="center" wrapText="1"/>
    </xf>
    <xf numFmtId="0" fontId="12" fillId="15" borderId="35" xfId="0" applyFont="1" applyFill="1" applyBorder="1" applyAlignment="1">
      <alignment vertical="center" wrapText="1"/>
    </xf>
    <xf numFmtId="0" fontId="11" fillId="0" borderId="24" xfId="0" applyFont="1" applyBorder="1"/>
    <xf numFmtId="0" fontId="11" fillId="0" borderId="36" xfId="0" applyFont="1" applyBorder="1"/>
    <xf numFmtId="0" fontId="3" fillId="0" borderId="46" xfId="0" applyFont="1" applyBorder="1" applyAlignment="1">
      <alignment horizontal="center" vertical="center" wrapText="1"/>
    </xf>
    <xf numFmtId="0" fontId="5" fillId="0" borderId="30" xfId="0" applyFont="1" applyBorder="1" applyAlignment="1">
      <alignment vertical="center" wrapText="1"/>
    </xf>
    <xf numFmtId="0" fontId="11" fillId="0" borderId="30" xfId="0" applyFont="1" applyBorder="1"/>
    <xf numFmtId="0" fontId="3" fillId="0" borderId="36" xfId="0" applyFont="1" applyBorder="1" applyAlignment="1">
      <alignment vertical="top" wrapText="1"/>
    </xf>
    <xf numFmtId="0" fontId="3" fillId="15" borderId="47" xfId="0" applyFont="1" applyFill="1" applyBorder="1" applyAlignment="1">
      <alignment horizontal="left" vertical="center" wrapText="1"/>
    </xf>
    <xf numFmtId="0" fontId="14" fillId="0" borderId="36" xfId="0" applyFont="1" applyBorder="1" applyAlignment="1">
      <alignment vertical="center" wrapText="1"/>
    </xf>
    <xf numFmtId="0" fontId="3" fillId="0" borderId="50" xfId="0" applyFont="1" applyBorder="1" applyAlignment="1">
      <alignment horizontal="center" vertical="center" wrapText="1"/>
    </xf>
    <xf numFmtId="0" fontId="4" fillId="0" borderId="30" xfId="0" applyFont="1" applyBorder="1" applyAlignment="1">
      <alignment horizontal="left" vertical="center" wrapText="1"/>
    </xf>
    <xf numFmtId="0" fontId="3" fillId="0" borderId="36" xfId="0" applyFont="1" applyBorder="1" applyAlignment="1">
      <alignment horizontal="left" vertical="top" wrapText="1"/>
    </xf>
    <xf numFmtId="0" fontId="3" fillId="14" borderId="52" xfId="0" applyFont="1" applyFill="1" applyBorder="1" applyAlignment="1">
      <alignment horizontal="center" vertical="center" wrapText="1"/>
    </xf>
    <xf numFmtId="0" fontId="3" fillId="15" borderId="53" xfId="0" applyFont="1" applyFill="1" applyBorder="1" applyAlignment="1">
      <alignment horizontal="left" vertical="center" wrapText="1"/>
    </xf>
    <xf numFmtId="0" fontId="5" fillId="0" borderId="54" xfId="0" applyFont="1" applyBorder="1"/>
    <xf numFmtId="0" fontId="5" fillId="0" borderId="0" xfId="0" applyFont="1" applyAlignment="1">
      <alignment wrapText="1"/>
    </xf>
    <xf numFmtId="0" fontId="5" fillId="0" borderId="54" xfId="0" applyFont="1" applyBorder="1" applyAlignment="1">
      <alignment horizontal="left" vertical="center" wrapText="1"/>
    </xf>
    <xf numFmtId="0" fontId="3" fillId="15" borderId="42" xfId="0" applyFont="1" applyFill="1" applyBorder="1" applyAlignment="1">
      <alignment horizontal="left" vertical="top" wrapText="1"/>
    </xf>
    <xf numFmtId="0" fontId="3" fillId="0" borderId="37" xfId="0" applyFont="1" applyBorder="1" applyAlignment="1">
      <alignment horizontal="center" vertical="center" wrapText="1"/>
    </xf>
    <xf numFmtId="0" fontId="11" fillId="0" borderId="15" xfId="0" applyFont="1" applyBorder="1"/>
    <xf numFmtId="0" fontId="16" fillId="0" borderId="37" xfId="0" applyFont="1" applyBorder="1" applyAlignment="1">
      <alignment horizontal="left" vertical="center" wrapText="1"/>
    </xf>
    <xf numFmtId="0" fontId="12" fillId="15" borderId="42" xfId="0" applyFont="1" applyFill="1" applyBorder="1" applyAlignment="1">
      <alignment horizontal="left" vertical="center" wrapText="1"/>
    </xf>
    <xf numFmtId="0" fontId="11" fillId="0" borderId="37" xfId="0" applyFont="1" applyBorder="1"/>
    <xf numFmtId="0" fontId="3" fillId="0" borderId="37" xfId="0" applyFont="1" applyBorder="1" applyAlignment="1">
      <alignment horizontal="left" vertical="center" wrapText="1"/>
    </xf>
    <xf numFmtId="0" fontId="17" fillId="0" borderId="37" xfId="0" applyFont="1" applyBorder="1" applyAlignment="1">
      <alignment horizontal="left" vertical="center" wrapText="1"/>
    </xf>
    <xf numFmtId="0" fontId="16" fillId="0" borderId="54" xfId="0" applyFont="1" applyBorder="1" applyAlignment="1">
      <alignment horizontal="left" vertical="center" wrapText="1"/>
    </xf>
    <xf numFmtId="0" fontId="12" fillId="0" borderId="36" xfId="0" applyFont="1" applyBorder="1" applyAlignment="1">
      <alignment wrapText="1"/>
    </xf>
    <xf numFmtId="0" fontId="16" fillId="0" borderId="36" xfId="0" applyFont="1" applyBorder="1" applyAlignment="1">
      <alignment horizontal="left" vertical="center" wrapText="1"/>
    </xf>
    <xf numFmtId="0" fontId="12" fillId="0" borderId="24" xfId="0" applyFont="1" applyBorder="1"/>
    <xf numFmtId="0" fontId="16" fillId="0" borderId="30" xfId="0" applyFont="1" applyBorder="1" applyAlignment="1">
      <alignment horizontal="left" vertical="center" wrapText="1"/>
    </xf>
    <xf numFmtId="0" fontId="12" fillId="15" borderId="53" xfId="0" applyFont="1" applyFill="1" applyBorder="1" applyAlignment="1">
      <alignment horizontal="left" vertical="top" wrapText="1"/>
    </xf>
    <xf numFmtId="0" fontId="3" fillId="15" borderId="35" xfId="0" applyFont="1" applyFill="1" applyBorder="1" applyAlignment="1">
      <alignment horizontal="left" vertical="center" wrapText="1"/>
    </xf>
    <xf numFmtId="0" fontId="3" fillId="0" borderId="0" xfId="0" applyFont="1" applyAlignment="1">
      <alignment vertical="center" wrapText="1"/>
    </xf>
    <xf numFmtId="0" fontId="3" fillId="0" borderId="39" xfId="0" applyFont="1" applyBorder="1" applyAlignment="1">
      <alignment horizontal="center" vertical="center" wrapText="1"/>
    </xf>
    <xf numFmtId="0" fontId="3" fillId="15" borderId="42" xfId="0" applyFont="1" applyFill="1" applyBorder="1" applyAlignment="1">
      <alignment horizontal="left" vertical="center" wrapText="1"/>
    </xf>
    <xf numFmtId="0" fontId="3" fillId="0" borderId="54" xfId="0" applyFont="1" applyBorder="1" applyAlignment="1">
      <alignment horizontal="center" vertical="center" wrapText="1"/>
    </xf>
    <xf numFmtId="0" fontId="5" fillId="0" borderId="39" xfId="0" applyFont="1" applyBorder="1" applyAlignment="1">
      <alignment vertical="center" wrapText="1"/>
    </xf>
    <xf numFmtId="0" fontId="5" fillId="9" borderId="35" xfId="0" applyFont="1" applyFill="1" applyBorder="1" applyAlignment="1">
      <alignment vertical="center" wrapText="1"/>
    </xf>
    <xf numFmtId="0" fontId="5" fillId="9" borderId="26" xfId="0" applyFont="1" applyFill="1" applyBorder="1" applyAlignment="1">
      <alignment vertical="center" wrapText="1"/>
    </xf>
    <xf numFmtId="0" fontId="14" fillId="0" borderId="24" xfId="0" applyFont="1" applyBorder="1" applyAlignment="1">
      <alignment horizontal="left" vertical="center" wrapText="1"/>
    </xf>
    <xf numFmtId="0" fontId="5" fillId="0" borderId="30" xfId="0" applyFont="1" applyBorder="1" applyAlignment="1">
      <alignment horizontal="left" vertical="center" wrapText="1"/>
    </xf>
    <xf numFmtId="0" fontId="3" fillId="15" borderId="16" xfId="0" applyFont="1" applyFill="1" applyBorder="1" applyAlignment="1">
      <alignment horizontal="left" vertical="top" wrapText="1"/>
    </xf>
    <xf numFmtId="0" fontId="3" fillId="0" borderId="36" xfId="0" applyFont="1" applyBorder="1" applyAlignment="1">
      <alignment horizontal="center" vertical="top" wrapText="1"/>
    </xf>
    <xf numFmtId="0" fontId="5" fillId="0" borderId="0" xfId="0" applyFont="1" applyAlignment="1">
      <alignment horizontal="left" vertical="center" wrapText="1"/>
    </xf>
    <xf numFmtId="0" fontId="14" fillId="0" borderId="0" xfId="0" applyFont="1" applyAlignment="1">
      <alignment horizontal="left" vertical="center" wrapText="1"/>
    </xf>
    <xf numFmtId="0" fontId="5" fillId="0" borderId="46" xfId="0" applyFont="1" applyBorder="1"/>
    <xf numFmtId="0" fontId="18" fillId="0" borderId="37" xfId="0" applyFont="1" applyBorder="1" applyAlignment="1">
      <alignment vertical="top" wrapText="1"/>
    </xf>
    <xf numFmtId="0" fontId="3" fillId="0" borderId="37" xfId="0" applyFont="1" applyBorder="1" applyAlignment="1">
      <alignment horizontal="center" vertical="top" wrapText="1"/>
    </xf>
    <xf numFmtId="0" fontId="3" fillId="0" borderId="15" xfId="0" applyFont="1" applyBorder="1" applyAlignment="1">
      <alignment horizontal="left" vertical="top" wrapText="1"/>
    </xf>
    <xf numFmtId="16" fontId="5" fillId="0" borderId="36" xfId="0" applyNumberFormat="1" applyFont="1" applyBorder="1" applyAlignment="1">
      <alignment horizontal="left" vertical="center" wrapText="1"/>
    </xf>
    <xf numFmtId="0" fontId="3" fillId="15" borderId="16" xfId="0" applyFont="1" applyFill="1" applyBorder="1" applyAlignment="1">
      <alignment horizontal="left" vertical="center" wrapText="1"/>
    </xf>
    <xf numFmtId="0" fontId="18" fillId="0" borderId="37" xfId="0" applyFont="1" applyBorder="1" applyAlignment="1">
      <alignment horizontal="left" vertical="top" wrapText="1"/>
    </xf>
    <xf numFmtId="0" fontId="3" fillId="0" borderId="34" xfId="0" applyFont="1" applyBorder="1" applyAlignment="1">
      <alignment vertical="top" wrapText="1"/>
    </xf>
    <xf numFmtId="0" fontId="3" fillId="14" borderId="62" xfId="0" applyFont="1" applyFill="1" applyBorder="1" applyAlignment="1">
      <alignment horizontal="center" vertical="center" wrapText="1"/>
    </xf>
    <xf numFmtId="0" fontId="12" fillId="15" borderId="16" xfId="0" applyFont="1" applyFill="1" applyBorder="1" applyAlignment="1">
      <alignment wrapText="1"/>
    </xf>
    <xf numFmtId="0" fontId="16" fillId="0" borderId="0" xfId="0" applyFont="1" applyAlignment="1">
      <alignment horizontal="left" vertical="center" wrapText="1"/>
    </xf>
    <xf numFmtId="0" fontId="5" fillId="0" borderId="46" xfId="0" applyFont="1" applyBorder="1" applyAlignment="1">
      <alignment horizontal="left" vertical="center" wrapText="1"/>
    </xf>
    <xf numFmtId="0" fontId="3" fillId="15" borderId="52" xfId="0" applyFont="1" applyFill="1" applyBorder="1" applyAlignment="1">
      <alignment horizontal="left" vertical="center" wrapText="1"/>
    </xf>
    <xf numFmtId="0" fontId="5" fillId="0" borderId="36" xfId="0" applyFont="1" applyBorder="1" applyAlignment="1">
      <alignment horizontal="left" vertical="top" wrapText="1"/>
    </xf>
    <xf numFmtId="0" fontId="18" fillId="0" borderId="46" xfId="0" applyFont="1" applyBorder="1" applyAlignment="1">
      <alignment horizontal="center" vertical="center" wrapText="1"/>
    </xf>
    <xf numFmtId="0" fontId="18" fillId="0" borderId="1" xfId="0" applyFont="1" applyBorder="1" applyAlignment="1">
      <alignment horizontal="right" vertical="center" wrapText="1"/>
    </xf>
    <xf numFmtId="0" fontId="18" fillId="0" borderId="65"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4" fillId="0" borderId="66" xfId="0" applyFont="1" applyBorder="1" applyAlignment="1">
      <alignment wrapText="1"/>
    </xf>
    <xf numFmtId="0" fontId="18" fillId="0" borderId="2" xfId="0" applyFont="1" applyBorder="1" applyAlignment="1">
      <alignment horizontal="center" vertical="center" wrapText="1"/>
    </xf>
    <xf numFmtId="0" fontId="18" fillId="0" borderId="65" xfId="0" applyFont="1" applyBorder="1" applyAlignment="1">
      <alignment horizontal="right" vertical="center" wrapText="1"/>
    </xf>
    <xf numFmtId="2" fontId="18" fillId="0" borderId="65" xfId="0"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2" fontId="18" fillId="0" borderId="15" xfId="0" applyNumberFormat="1" applyFont="1" applyBorder="1" applyAlignment="1">
      <alignment horizontal="center" vertical="center" wrapText="1"/>
    </xf>
    <xf numFmtId="2" fontId="18" fillId="0" borderId="0" xfId="0" applyNumberFormat="1" applyFont="1" applyAlignment="1">
      <alignment horizontal="center" vertical="center" wrapText="1"/>
    </xf>
    <xf numFmtId="2" fontId="18" fillId="0" borderId="37" xfId="0" applyNumberFormat="1" applyFont="1" applyBorder="1" applyAlignment="1">
      <alignment horizontal="center" vertical="center" wrapText="1"/>
    </xf>
    <xf numFmtId="0" fontId="4" fillId="0" borderId="67" xfId="0" applyFont="1" applyBorder="1" applyAlignment="1">
      <alignment wrapText="1"/>
    </xf>
    <xf numFmtId="0" fontId="3" fillId="0" borderId="30" xfId="0" applyFont="1" applyBorder="1" applyAlignment="1">
      <alignment vertical="top" wrapText="1"/>
    </xf>
    <xf numFmtId="2" fontId="18" fillId="0" borderId="50" xfId="0" applyNumberFormat="1" applyFont="1" applyBorder="1" applyAlignment="1">
      <alignment horizontal="center" vertical="center" wrapText="1"/>
    </xf>
    <xf numFmtId="2" fontId="18" fillId="0" borderId="46" xfId="0" applyNumberFormat="1" applyFont="1" applyBorder="1" applyAlignment="1">
      <alignment horizontal="center" vertical="center" wrapText="1"/>
    </xf>
    <xf numFmtId="2" fontId="18" fillId="0" borderId="54" xfId="0" applyNumberFormat="1" applyFont="1" applyBorder="1" applyAlignment="1">
      <alignment horizontal="center" vertical="center" wrapText="1"/>
    </xf>
    <xf numFmtId="0" fontId="9" fillId="14" borderId="52" xfId="0" applyFont="1" applyFill="1" applyBorder="1" applyAlignment="1">
      <alignment horizontal="center" vertical="center" wrapText="1"/>
    </xf>
    <xf numFmtId="0" fontId="9" fillId="14" borderId="29" xfId="0" applyFont="1" applyFill="1" applyBorder="1" applyAlignment="1">
      <alignment horizontal="left" vertical="center" wrapText="1"/>
    </xf>
    <xf numFmtId="0" fontId="9" fillId="14" borderId="69" xfId="0" applyFont="1" applyFill="1" applyBorder="1" applyAlignment="1">
      <alignment horizontal="left" vertical="center" wrapText="1"/>
    </xf>
    <xf numFmtId="0" fontId="20" fillId="0" borderId="70" xfId="0" applyFont="1" applyBorder="1" applyAlignment="1">
      <alignment wrapText="1"/>
    </xf>
    <xf numFmtId="0" fontId="9" fillId="0" borderId="24" xfId="0" applyFont="1" applyBorder="1" applyAlignment="1">
      <alignment horizontal="center" vertical="center" wrapText="1"/>
    </xf>
    <xf numFmtId="0" fontId="9" fillId="0" borderId="38" xfId="0" applyFont="1" applyBorder="1" applyAlignment="1">
      <alignment horizontal="center" vertical="center" wrapText="1"/>
    </xf>
    <xf numFmtId="0" fontId="7" fillId="0" borderId="24" xfId="0" applyFont="1" applyBorder="1" applyAlignment="1">
      <alignment horizontal="center" vertical="center" wrapText="1"/>
    </xf>
    <xf numFmtId="0" fontId="11" fillId="0" borderId="15" xfId="0" applyFont="1" applyBorder="1" applyAlignment="1">
      <alignment horizontal="center" vertical="center"/>
    </xf>
    <xf numFmtId="0" fontId="9" fillId="0" borderId="0" xfId="0" applyFont="1" applyAlignment="1">
      <alignment horizontal="center" vertical="center" wrapText="1"/>
    </xf>
    <xf numFmtId="0" fontId="3" fillId="0" borderId="36" xfId="0" applyFont="1" applyBorder="1" applyAlignment="1">
      <alignment vertical="center" wrapText="1"/>
    </xf>
    <xf numFmtId="0" fontId="9" fillId="0" borderId="15" xfId="0" applyFont="1" applyBorder="1" applyAlignment="1">
      <alignment vertical="top" wrapText="1"/>
    </xf>
    <xf numFmtId="0" fontId="9" fillId="0" borderId="36" xfId="0" applyFont="1" applyBorder="1" applyAlignment="1">
      <alignment horizontal="center" vertical="center" wrapText="1"/>
    </xf>
    <xf numFmtId="0" fontId="11" fillId="0" borderId="54" xfId="0" applyFont="1" applyBorder="1"/>
    <xf numFmtId="0" fontId="9" fillId="0" borderId="39"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54" xfId="0" applyFont="1" applyBorder="1" applyAlignment="1">
      <alignment horizontal="center" vertical="center" wrapText="1"/>
    </xf>
    <xf numFmtId="0" fontId="21" fillId="0" borderId="54" xfId="0" applyFont="1" applyBorder="1" applyAlignment="1">
      <alignment horizontal="left" vertical="center" wrapText="1"/>
    </xf>
    <xf numFmtId="0" fontId="9" fillId="0" borderId="36" xfId="0" applyFont="1" applyBorder="1" applyAlignment="1">
      <alignment horizontal="left" vertical="top" wrapText="1"/>
    </xf>
    <xf numFmtId="0" fontId="9" fillId="0" borderId="15" xfId="0" applyFont="1" applyBorder="1" applyAlignment="1">
      <alignment horizontal="center" vertical="center" wrapText="1"/>
    </xf>
    <xf numFmtId="0" fontId="9" fillId="0" borderId="36" xfId="0" applyFont="1" applyBorder="1" applyAlignment="1">
      <alignment vertical="top" wrapText="1"/>
    </xf>
    <xf numFmtId="0" fontId="9" fillId="0" borderId="39" xfId="0" applyFont="1" applyBorder="1" applyAlignment="1">
      <alignment horizontal="center" vertical="top" wrapText="1"/>
    </xf>
    <xf numFmtId="0" fontId="9" fillId="0" borderId="37" xfId="0" applyFont="1" applyBorder="1" applyAlignment="1">
      <alignment horizontal="center" vertical="top" wrapText="1"/>
    </xf>
    <xf numFmtId="0" fontId="5" fillId="0" borderId="15" xfId="0" applyFont="1" applyBorder="1" applyAlignment="1">
      <alignment horizontal="left" vertical="center" wrapText="1"/>
    </xf>
    <xf numFmtId="0" fontId="4" fillId="0" borderId="0" xfId="0" applyFont="1" applyAlignment="1">
      <alignment horizontal="left" vertical="center" wrapText="1"/>
    </xf>
    <xf numFmtId="0" fontId="9" fillId="0" borderId="50" xfId="0" applyFont="1" applyBorder="1" applyAlignment="1">
      <alignment vertical="top" wrapText="1"/>
    </xf>
    <xf numFmtId="0" fontId="22" fillId="0" borderId="34" xfId="0" applyFont="1" applyBorder="1" applyAlignment="1">
      <alignment horizontal="center" vertical="center" wrapText="1"/>
    </xf>
    <xf numFmtId="0" fontId="9" fillId="14" borderId="73" xfId="0" applyFont="1" applyFill="1" applyBorder="1" applyAlignment="1">
      <alignment horizontal="left" vertical="center" wrapText="1"/>
    </xf>
    <xf numFmtId="0" fontId="20" fillId="14" borderId="74" xfId="0" applyFont="1" applyFill="1" applyBorder="1" applyAlignment="1">
      <alignment wrapText="1"/>
    </xf>
    <xf numFmtId="0" fontId="23" fillId="0" borderId="0" xfId="0" applyFont="1"/>
    <xf numFmtId="0" fontId="12" fillId="15" borderId="53" xfId="0" applyFont="1" applyFill="1" applyBorder="1" applyAlignment="1">
      <alignment horizontal="left" vertical="center" wrapText="1"/>
    </xf>
    <xf numFmtId="0" fontId="19" fillId="0" borderId="37" xfId="0" applyFont="1" applyBorder="1"/>
    <xf numFmtId="0" fontId="9" fillId="0" borderId="30" xfId="0" applyFont="1" applyBorder="1" applyAlignment="1">
      <alignment horizontal="center" vertical="center" wrapText="1"/>
    </xf>
    <xf numFmtId="0" fontId="9" fillId="0" borderId="36" xfId="0" applyFont="1" applyBorder="1" applyAlignment="1">
      <alignment horizontal="center" vertical="top" wrapText="1"/>
    </xf>
    <xf numFmtId="0" fontId="3" fillId="15" borderId="26" xfId="0" applyFont="1" applyFill="1" applyBorder="1" applyAlignment="1">
      <alignment horizontal="left" vertical="top" wrapText="1"/>
    </xf>
    <xf numFmtId="0" fontId="5" fillId="0" borderId="15" xfId="0" applyFont="1" applyBorder="1" applyAlignment="1">
      <alignment horizontal="left" vertical="top" wrapText="1"/>
    </xf>
    <xf numFmtId="0" fontId="14" fillId="0" borderId="0" xfId="0" applyFont="1" applyAlignment="1">
      <alignment vertical="center" wrapText="1"/>
    </xf>
    <xf numFmtId="0" fontId="14" fillId="0" borderId="75" xfId="0" applyFont="1" applyBorder="1" applyAlignment="1">
      <alignment wrapText="1"/>
    </xf>
    <xf numFmtId="0" fontId="5" fillId="0" borderId="0" xfId="0" applyFont="1" applyAlignment="1">
      <alignment horizontal="left" vertical="top" wrapText="1"/>
    </xf>
    <xf numFmtId="0" fontId="3" fillId="15" borderId="53" xfId="0" applyFont="1" applyFill="1" applyBorder="1" applyAlignment="1">
      <alignment horizontal="left" vertical="top" wrapText="1"/>
    </xf>
    <xf numFmtId="0" fontId="3" fillId="0" borderId="54" xfId="0" applyFont="1" applyBorder="1" applyAlignment="1">
      <alignment horizontal="left" vertical="center" wrapText="1"/>
    </xf>
    <xf numFmtId="0" fontId="9" fillId="0" borderId="0" xfId="0" applyFont="1" applyAlignment="1">
      <alignment horizontal="center" vertical="top" wrapText="1"/>
    </xf>
    <xf numFmtId="0" fontId="22" fillId="0" borderId="1" xfId="0" applyFont="1" applyBorder="1" applyAlignment="1">
      <alignment horizontal="right" vertical="center" wrapText="1"/>
    </xf>
    <xf numFmtId="0" fontId="22" fillId="0" borderId="65" xfId="0" applyFont="1" applyBorder="1" applyAlignment="1">
      <alignment horizontal="center" vertical="center" wrapText="1"/>
    </xf>
    <xf numFmtId="2" fontId="22" fillId="0" borderId="65"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34" xfId="0" applyFont="1" applyBorder="1" applyAlignment="1">
      <alignment horizontal="center" vertical="center"/>
    </xf>
    <xf numFmtId="0" fontId="22" fillId="0" borderId="38" xfId="0" applyFont="1" applyBorder="1" applyAlignment="1">
      <alignment horizontal="center" vertical="center"/>
    </xf>
    <xf numFmtId="0" fontId="20" fillId="0" borderId="76" xfId="0" applyFont="1" applyBorder="1" applyAlignment="1">
      <alignment wrapText="1"/>
    </xf>
    <xf numFmtId="0" fontId="22" fillId="0" borderId="65" xfId="0" applyFont="1" applyBorder="1" applyAlignment="1">
      <alignment horizontal="right" vertical="center" wrapText="1"/>
    </xf>
    <xf numFmtId="2" fontId="22" fillId="0" borderId="2" xfId="0" applyNumberFormat="1" applyFont="1" applyBorder="1" applyAlignment="1">
      <alignment horizontal="center" vertical="center" wrapText="1"/>
    </xf>
    <xf numFmtId="2" fontId="22" fillId="0" borderId="15" xfId="0" applyNumberFormat="1" applyFont="1" applyBorder="1" applyAlignment="1">
      <alignment horizontal="center" vertical="center" wrapText="1"/>
    </xf>
    <xf numFmtId="2" fontId="22" fillId="0" borderId="0" xfId="0" applyNumberFormat="1" applyFont="1" applyAlignment="1">
      <alignment horizontal="center" vertical="center" wrapText="1"/>
    </xf>
    <xf numFmtId="0" fontId="20" fillId="0" borderId="77" xfId="0" applyFont="1" applyBorder="1" applyAlignment="1">
      <alignment wrapText="1"/>
    </xf>
    <xf numFmtId="0" fontId="3" fillId="0" borderId="46" xfId="0" applyFont="1" applyBorder="1" applyAlignment="1">
      <alignment horizontal="center" vertical="top" wrapText="1"/>
    </xf>
    <xf numFmtId="0" fontId="3" fillId="0" borderId="78" xfId="0" applyFont="1" applyBorder="1" applyAlignment="1">
      <alignment horizontal="right" vertical="center" wrapText="1"/>
    </xf>
    <xf numFmtId="0" fontId="3" fillId="0" borderId="65" xfId="0" applyFont="1" applyBorder="1" applyAlignment="1">
      <alignment horizontal="right" vertical="center" wrapText="1"/>
    </xf>
    <xf numFmtId="0" fontId="5" fillId="0" borderId="46"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4" fillId="0" borderId="79" xfId="0" applyFont="1" applyBorder="1" applyAlignment="1">
      <alignment wrapText="1"/>
    </xf>
    <xf numFmtId="0" fontId="9" fillId="14" borderId="53" xfId="0" applyFont="1" applyFill="1" applyBorder="1" applyAlignment="1">
      <alignment horizontal="center" vertical="top" wrapText="1"/>
    </xf>
    <xf numFmtId="0" fontId="9" fillId="14" borderId="47" xfId="0" applyFont="1" applyFill="1" applyBorder="1" applyAlignment="1">
      <alignment horizontal="left" vertical="center" wrapText="1"/>
    </xf>
    <xf numFmtId="0" fontId="7" fillId="14" borderId="35" xfId="0" applyFont="1" applyFill="1" applyBorder="1" applyAlignment="1">
      <alignment vertical="center"/>
    </xf>
    <xf numFmtId="0" fontId="7" fillId="14" borderId="26" xfId="0" applyFont="1" applyFill="1" applyBorder="1" applyAlignment="1">
      <alignment vertical="center"/>
    </xf>
    <xf numFmtId="0" fontId="7" fillId="14" borderId="81" xfId="0" applyFont="1" applyFill="1" applyBorder="1" applyAlignment="1">
      <alignment vertical="center"/>
    </xf>
    <xf numFmtId="0" fontId="7" fillId="14" borderId="73" xfId="0" applyFont="1" applyFill="1" applyBorder="1" applyAlignment="1">
      <alignment vertical="center"/>
    </xf>
    <xf numFmtId="0" fontId="9" fillId="9" borderId="26" xfId="0" applyFont="1" applyFill="1" applyBorder="1" applyAlignment="1">
      <alignment horizontal="center" vertical="top" wrapText="1"/>
    </xf>
    <xf numFmtId="0" fontId="9" fillId="9" borderId="82" xfId="0" applyFont="1" applyFill="1" applyBorder="1" applyAlignment="1">
      <alignment horizontal="center" vertical="top" wrapText="1"/>
    </xf>
    <xf numFmtId="0" fontId="7" fillId="9" borderId="47" xfId="0" applyFont="1" applyFill="1" applyBorder="1" applyAlignment="1">
      <alignment horizontal="center" vertical="top" wrapText="1"/>
    </xf>
    <xf numFmtId="0" fontId="9" fillId="9" borderId="47" xfId="0" applyFont="1" applyFill="1" applyBorder="1" applyAlignment="1">
      <alignment horizontal="center" vertical="top" wrapText="1"/>
    </xf>
    <xf numFmtId="0" fontId="7" fillId="0" borderId="37" xfId="0" applyFont="1" applyBorder="1" applyAlignment="1">
      <alignment horizontal="center" vertical="center" wrapText="1"/>
    </xf>
    <xf numFmtId="0" fontId="9" fillId="9" borderId="47" xfId="0" applyFont="1" applyFill="1" applyBorder="1" applyAlignment="1">
      <alignment vertical="top" wrapText="1"/>
    </xf>
    <xf numFmtId="0" fontId="5" fillId="0" borderId="24" xfId="0" applyFont="1" applyBorder="1" applyAlignment="1">
      <alignment vertical="center" wrapText="1"/>
    </xf>
    <xf numFmtId="0" fontId="24" fillId="0" borderId="36" xfId="0" applyFont="1" applyBorder="1" applyAlignment="1">
      <alignment horizontal="left" vertical="center" wrapText="1"/>
    </xf>
    <xf numFmtId="0" fontId="3" fillId="9" borderId="53" xfId="0" applyFont="1" applyFill="1" applyBorder="1" applyAlignment="1">
      <alignment horizontal="left" vertical="center" wrapText="1"/>
    </xf>
    <xf numFmtId="0" fontId="5" fillId="0" borderId="37" xfId="0" applyFont="1" applyBorder="1"/>
    <xf numFmtId="0" fontId="5" fillId="0" borderId="37" xfId="0" applyFont="1" applyBorder="1" applyAlignment="1">
      <alignment horizontal="left" wrapText="1"/>
    </xf>
    <xf numFmtId="0" fontId="5" fillId="0" borderId="37" xfId="0" applyFont="1" applyBorder="1" applyAlignment="1">
      <alignment wrapText="1"/>
    </xf>
    <xf numFmtId="0" fontId="3" fillId="15" borderId="26" xfId="0" applyFont="1" applyFill="1" applyBorder="1" applyAlignment="1">
      <alignment horizontal="left" vertical="center" wrapText="1"/>
    </xf>
    <xf numFmtId="0" fontId="5" fillId="0" borderId="15" xfId="0" applyFont="1" applyBorder="1" applyAlignment="1">
      <alignment horizontal="left" wrapText="1"/>
    </xf>
    <xf numFmtId="0" fontId="5" fillId="0" borderId="15" xfId="0" applyFont="1" applyBorder="1" applyAlignment="1">
      <alignment wrapText="1"/>
    </xf>
    <xf numFmtId="0" fontId="3" fillId="14" borderId="42" xfId="0" applyFont="1" applyFill="1" applyBorder="1" applyAlignment="1">
      <alignment horizontal="left" vertical="center" wrapText="1"/>
    </xf>
    <xf numFmtId="0" fontId="11" fillId="0" borderId="51" xfId="0" applyFont="1" applyBorder="1"/>
    <xf numFmtId="0" fontId="15" fillId="0" borderId="0" xfId="0" applyFont="1" applyAlignment="1">
      <alignment horizontal="center" vertical="center" wrapText="1"/>
    </xf>
    <xf numFmtId="0" fontId="12" fillId="15" borderId="52" xfId="0" applyFont="1" applyFill="1" applyBorder="1" applyAlignment="1">
      <alignment horizontal="left" vertical="center" wrapText="1"/>
    </xf>
    <xf numFmtId="0" fontId="9" fillId="0" borderId="36" xfId="0" applyFont="1" applyBorder="1" applyAlignment="1">
      <alignment vertical="center" wrapText="1"/>
    </xf>
    <xf numFmtId="0" fontId="14" fillId="0" borderId="0" xfId="0" applyFont="1" applyAlignment="1">
      <alignment wrapText="1"/>
    </xf>
    <xf numFmtId="0" fontId="5" fillId="0" borderId="46" xfId="0" applyFont="1" applyBorder="1" applyAlignment="1">
      <alignment wrapText="1"/>
    </xf>
    <xf numFmtId="0" fontId="9" fillId="0" borderId="36" xfId="0" applyFont="1" applyBorder="1" applyAlignment="1">
      <alignment horizontal="left" vertical="center" wrapText="1"/>
    </xf>
    <xf numFmtId="0" fontId="9" fillId="0" borderId="30" xfId="0" applyFont="1" applyBorder="1" applyAlignment="1">
      <alignment horizontal="center" vertical="top" wrapText="1"/>
    </xf>
    <xf numFmtId="0" fontId="9" fillId="14" borderId="65" xfId="0" applyFont="1" applyFill="1" applyBorder="1" applyAlignment="1">
      <alignment horizontal="left" vertical="center" wrapText="1"/>
    </xf>
    <xf numFmtId="0" fontId="3" fillId="9" borderId="82" xfId="0" applyFont="1" applyFill="1" applyBorder="1" applyAlignment="1">
      <alignment horizontal="left" vertical="center" wrapText="1"/>
    </xf>
    <xf numFmtId="0" fontId="14" fillId="0" borderId="15" xfId="0" applyFont="1" applyBorder="1" applyAlignment="1">
      <alignment horizontal="left" vertical="top" wrapText="1"/>
    </xf>
    <xf numFmtId="0" fontId="14" fillId="0" borderId="15" xfId="0" applyFont="1" applyBorder="1" applyAlignment="1">
      <alignment horizontal="left" vertical="center" wrapText="1"/>
    </xf>
    <xf numFmtId="0" fontId="14" fillId="0" borderId="15" xfId="0" applyFont="1" applyBorder="1" applyAlignment="1">
      <alignment vertical="center" wrapText="1"/>
    </xf>
    <xf numFmtId="0" fontId="9" fillId="0" borderId="50" xfId="0" applyFont="1" applyBorder="1" applyAlignment="1">
      <alignment horizontal="center" vertical="center" wrapText="1"/>
    </xf>
    <xf numFmtId="0" fontId="5" fillId="0" borderId="50" xfId="0" applyFont="1" applyBorder="1" applyAlignment="1">
      <alignment horizontal="left" vertical="center" wrapText="1"/>
    </xf>
    <xf numFmtId="0" fontId="3" fillId="15" borderId="82" xfId="0" applyFont="1" applyFill="1" applyBorder="1" applyAlignment="1">
      <alignment wrapText="1"/>
    </xf>
    <xf numFmtId="0" fontId="14" fillId="0" borderId="0" xfId="0" applyFont="1" applyAlignment="1">
      <alignment horizontal="left" wrapText="1"/>
    </xf>
    <xf numFmtId="0" fontId="25" fillId="0" borderId="54" xfId="0" applyFont="1" applyBorder="1" applyAlignment="1">
      <alignment horizontal="left" vertical="center" wrapText="1"/>
    </xf>
    <xf numFmtId="0" fontId="3" fillId="15" borderId="47" xfId="0" applyFont="1" applyFill="1" applyBorder="1" applyAlignment="1">
      <alignment horizontal="left" vertical="top" wrapText="1"/>
    </xf>
    <xf numFmtId="0" fontId="3" fillId="0" borderId="36" xfId="0" applyFont="1" applyBorder="1" applyAlignment="1">
      <alignment horizontal="left" vertical="center" wrapText="1"/>
    </xf>
    <xf numFmtId="0" fontId="9" fillId="14" borderId="81" xfId="0" applyFont="1" applyFill="1" applyBorder="1" applyAlignment="1">
      <alignment horizontal="left" vertical="center" wrapText="1"/>
    </xf>
    <xf numFmtId="0" fontId="12" fillId="0" borderId="15" xfId="0" applyFont="1" applyBorder="1" applyAlignment="1">
      <alignment horizontal="center" vertical="center" wrapText="1"/>
    </xf>
    <xf numFmtId="0" fontId="9" fillId="0" borderId="15" xfId="0" applyFont="1" applyBorder="1" applyAlignment="1">
      <alignment vertical="top"/>
    </xf>
    <xf numFmtId="0" fontId="3" fillId="0" borderId="37" xfId="0" applyFont="1" applyBorder="1" applyAlignment="1">
      <alignment horizontal="center" vertical="center"/>
    </xf>
    <xf numFmtId="0" fontId="9" fillId="0" borderId="15" xfId="0" applyFont="1" applyBorder="1" applyAlignment="1">
      <alignment horizontal="left" vertical="top" wrapText="1"/>
    </xf>
    <xf numFmtId="0" fontId="9" fillId="0" borderId="34" xfId="0" applyFont="1" applyBorder="1" applyAlignment="1">
      <alignment horizontal="center" vertical="top" wrapText="1"/>
    </xf>
    <xf numFmtId="0" fontId="7" fillId="0" borderId="83" xfId="0" applyFont="1" applyBorder="1" applyAlignment="1">
      <alignment horizontal="left" vertical="center" wrapText="1"/>
    </xf>
    <xf numFmtId="0" fontId="7" fillId="18" borderId="5" xfId="0" applyFont="1" applyFill="1" applyBorder="1" applyAlignment="1">
      <alignment horizontal="center" vertical="center"/>
    </xf>
    <xf numFmtId="0" fontId="7" fillId="0" borderId="84" xfId="0" applyFont="1" applyBorder="1" applyAlignment="1">
      <alignment horizontal="center" vertical="center" wrapText="1"/>
    </xf>
    <xf numFmtId="0" fontId="9" fillId="0" borderId="15" xfId="0" applyFont="1" applyBorder="1" applyAlignment="1">
      <alignment horizontal="center" vertical="top" wrapText="1"/>
    </xf>
    <xf numFmtId="0" fontId="22" fillId="19" borderId="85" xfId="0" applyFont="1" applyFill="1" applyBorder="1" applyAlignment="1">
      <alignment horizontal="right" vertical="center" wrapText="1"/>
    </xf>
    <xf numFmtId="0" fontId="22" fillId="19" borderId="10" xfId="0" applyFont="1" applyFill="1" applyBorder="1" applyAlignment="1">
      <alignment horizontal="center" vertical="center"/>
    </xf>
    <xf numFmtId="0" fontId="22" fillId="0" borderId="10" xfId="0" applyFont="1" applyBorder="1" applyAlignment="1">
      <alignment horizontal="center" vertical="center"/>
    </xf>
    <xf numFmtId="2" fontId="22" fillId="19" borderId="10" xfId="0" applyNumberFormat="1" applyFont="1" applyFill="1" applyBorder="1" applyAlignment="1">
      <alignment horizontal="center" vertical="center"/>
    </xf>
    <xf numFmtId="2" fontId="22" fillId="0" borderId="10" xfId="0" applyNumberFormat="1" applyFont="1" applyBorder="1" applyAlignment="1">
      <alignment horizontal="center" vertical="center"/>
    </xf>
    <xf numFmtId="0" fontId="3" fillId="0" borderId="30" xfId="0" applyFont="1" applyBorder="1" applyAlignment="1">
      <alignment horizontal="center" vertical="top" wrapText="1"/>
    </xf>
    <xf numFmtId="0" fontId="3" fillId="0" borderId="50" xfId="0" applyFont="1" applyBorder="1" applyAlignment="1">
      <alignment horizontal="center" vertical="top" wrapText="1"/>
    </xf>
    <xf numFmtId="0" fontId="3" fillId="0" borderId="54" xfId="0" applyFont="1" applyBorder="1" applyAlignment="1">
      <alignment horizontal="center" vertical="top" wrapText="1"/>
    </xf>
    <xf numFmtId="0" fontId="18" fillId="0" borderId="87" xfId="0" applyFont="1" applyBorder="1" applyAlignment="1">
      <alignment horizontal="right" vertical="center" wrapText="1"/>
    </xf>
    <xf numFmtId="0" fontId="18" fillId="0" borderId="86" xfId="0" applyFont="1" applyBorder="1" applyAlignment="1">
      <alignment horizontal="center" vertical="center"/>
    </xf>
    <xf numFmtId="0" fontId="18" fillId="0" borderId="10" xfId="0" applyFont="1" applyBorder="1" applyAlignment="1">
      <alignment horizontal="center" vertical="center"/>
    </xf>
    <xf numFmtId="0" fontId="9" fillId="14" borderId="69" xfId="0" applyFont="1" applyFill="1" applyBorder="1" applyAlignment="1">
      <alignment horizontal="center" vertical="center" wrapText="1"/>
    </xf>
    <xf numFmtId="0" fontId="20" fillId="14" borderId="88" xfId="0" applyFont="1" applyFill="1" applyBorder="1" applyAlignment="1">
      <alignment wrapText="1"/>
    </xf>
    <xf numFmtId="0" fontId="9" fillId="15" borderId="47" xfId="0" applyFont="1" applyFill="1" applyBorder="1" applyAlignment="1">
      <alignment horizontal="left" vertical="center" wrapText="1"/>
    </xf>
    <xf numFmtId="0" fontId="9" fillId="9" borderId="47" xfId="0" applyFont="1" applyFill="1" applyBorder="1" applyAlignment="1">
      <alignment horizontal="left" vertical="center" wrapText="1"/>
    </xf>
    <xf numFmtId="0" fontId="26" fillId="0" borderId="36" xfId="0" applyFont="1" applyBorder="1" applyAlignment="1">
      <alignment horizontal="left" vertical="center" wrapText="1"/>
    </xf>
    <xf numFmtId="0" fontId="7" fillId="0" borderId="36" xfId="0" applyFont="1" applyBorder="1" applyAlignment="1">
      <alignment horizontal="left" vertical="center" wrapText="1"/>
    </xf>
    <xf numFmtId="0" fontId="7" fillId="9" borderId="28" xfId="0" applyFont="1" applyFill="1" applyBorder="1" applyAlignment="1">
      <alignment horizontal="left" vertical="center" wrapText="1"/>
    </xf>
    <xf numFmtId="0" fontId="9" fillId="15" borderId="52" xfId="0" applyFont="1" applyFill="1" applyBorder="1" applyAlignment="1">
      <alignment horizontal="left" vertical="center" wrapText="1"/>
    </xf>
    <xf numFmtId="0" fontId="7" fillId="0" borderId="0" xfId="0" applyFont="1" applyAlignment="1">
      <alignment horizontal="left" vertical="center" wrapText="1"/>
    </xf>
    <xf numFmtId="0" fontId="7" fillId="0" borderId="37" xfId="0" applyFont="1" applyBorder="1" applyAlignment="1">
      <alignment horizontal="left" vertical="center" wrapText="1"/>
    </xf>
    <xf numFmtId="0" fontId="9" fillId="0" borderId="15" xfId="0" applyFont="1" applyBorder="1" applyAlignment="1">
      <alignment horizontal="left" vertical="center" wrapText="1"/>
    </xf>
    <xf numFmtId="0" fontId="9" fillId="0" borderId="24" xfId="0" applyFont="1" applyBorder="1" applyAlignment="1">
      <alignment horizontal="left" vertical="center" wrapText="1"/>
    </xf>
    <xf numFmtId="0" fontId="15" fillId="15" borderId="16" xfId="0" applyFont="1" applyFill="1" applyBorder="1"/>
    <xf numFmtId="0" fontId="9" fillId="15" borderId="35" xfId="0" applyFont="1" applyFill="1" applyBorder="1" applyAlignment="1">
      <alignment horizontal="left" vertical="center" wrapText="1"/>
    </xf>
    <xf numFmtId="0" fontId="9" fillId="15" borderId="42" xfId="0" applyFont="1" applyFill="1" applyBorder="1" applyAlignment="1">
      <alignment horizontal="left" vertical="center" wrapText="1"/>
    </xf>
    <xf numFmtId="0" fontId="10" fillId="0" borderId="15" xfId="0" applyFont="1" applyBorder="1"/>
    <xf numFmtId="0" fontId="27" fillId="0" borderId="0" xfId="0" applyFont="1" applyAlignment="1">
      <alignment wrapText="1"/>
    </xf>
    <xf numFmtId="0" fontId="10" fillId="0" borderId="37" xfId="0" applyFont="1" applyBorder="1"/>
    <xf numFmtId="0" fontId="10" fillId="0" borderId="36" xfId="0" applyFont="1" applyBorder="1"/>
    <xf numFmtId="0" fontId="10" fillId="0" borderId="0" xfId="0" applyFont="1"/>
    <xf numFmtId="0" fontId="10" fillId="9" borderId="82" xfId="0" applyFont="1" applyFill="1" applyBorder="1"/>
    <xf numFmtId="0" fontId="28" fillId="15" borderId="35" xfId="0" applyFont="1" applyFill="1" applyBorder="1" applyAlignment="1">
      <alignment horizontal="left" vertical="center" wrapText="1"/>
    </xf>
    <xf numFmtId="0" fontId="10" fillId="9" borderId="53" xfId="0" applyFont="1" applyFill="1" applyBorder="1"/>
    <xf numFmtId="0" fontId="10" fillId="9" borderId="47" xfId="0" applyFont="1" applyFill="1" applyBorder="1"/>
    <xf numFmtId="0" fontId="10" fillId="9" borderId="16" xfId="0" applyFont="1" applyFill="1" applyBorder="1"/>
    <xf numFmtId="0" fontId="29" fillId="0" borderId="36" xfId="0" applyFont="1" applyBorder="1" applyAlignment="1">
      <alignment horizontal="left" vertical="center" wrapText="1"/>
    </xf>
    <xf numFmtId="0" fontId="29" fillId="0" borderId="30" xfId="0" applyFont="1" applyBorder="1" applyAlignment="1">
      <alignment horizontal="left" vertical="center" wrapText="1"/>
    </xf>
    <xf numFmtId="0" fontId="28" fillId="15" borderId="16" xfId="0" applyFont="1" applyFill="1" applyBorder="1" applyAlignment="1">
      <alignment horizontal="left" vertical="center" wrapText="1"/>
    </xf>
    <xf numFmtId="0" fontId="29" fillId="0" borderId="0" xfId="0" applyFont="1" applyAlignment="1">
      <alignment horizontal="left" vertical="center" wrapText="1"/>
    </xf>
    <xf numFmtId="0" fontId="9" fillId="15" borderId="35" xfId="0" applyFont="1" applyFill="1" applyBorder="1" applyAlignment="1">
      <alignment vertical="center" wrapText="1"/>
    </xf>
    <xf numFmtId="0" fontId="9" fillId="15" borderId="47" xfId="0" applyFont="1" applyFill="1" applyBorder="1" applyAlignment="1">
      <alignment vertical="center" wrapText="1"/>
    </xf>
    <xf numFmtId="0" fontId="9" fillId="0" borderId="37" xfId="0" applyFont="1" applyBorder="1" applyAlignment="1">
      <alignment horizontal="left" vertical="center" wrapText="1"/>
    </xf>
    <xf numFmtId="0" fontId="7" fillId="9" borderId="53" xfId="0" applyFont="1" applyFill="1" applyBorder="1" applyAlignment="1">
      <alignment horizontal="left" vertical="center" wrapText="1"/>
    </xf>
    <xf numFmtId="0" fontId="30" fillId="9" borderId="53" xfId="0" applyFont="1" applyFill="1" applyBorder="1" applyAlignment="1">
      <alignment horizontal="left" vertical="center" wrapText="1"/>
    </xf>
    <xf numFmtId="0" fontId="9" fillId="0" borderId="39" xfId="0" applyFont="1" applyBorder="1" applyAlignment="1">
      <alignment horizontal="left" vertical="center" wrapText="1"/>
    </xf>
    <xf numFmtId="0" fontId="26" fillId="9" borderId="53" xfId="0" applyFont="1" applyFill="1" applyBorder="1" applyAlignment="1">
      <alignment horizontal="left" vertical="center" wrapText="1"/>
    </xf>
    <xf numFmtId="9" fontId="26" fillId="0" borderId="37" xfId="0" applyNumberFormat="1" applyFont="1" applyBorder="1" applyAlignment="1">
      <alignment horizontal="left" vertical="top" wrapText="1"/>
    </xf>
    <xf numFmtId="0" fontId="30" fillId="0" borderId="37" xfId="0" applyFont="1" applyBorder="1" applyAlignment="1">
      <alignment horizontal="left" vertical="center" wrapText="1"/>
    </xf>
    <xf numFmtId="0" fontId="9" fillId="15" borderId="35" xfId="0" applyFont="1" applyFill="1" applyBorder="1" applyAlignment="1">
      <alignment vertical="top" wrapText="1"/>
    </xf>
    <xf numFmtId="0" fontId="9" fillId="0" borderId="0" xfId="0" applyFont="1" applyAlignment="1">
      <alignment vertical="center" wrapText="1"/>
    </xf>
    <xf numFmtId="0" fontId="7" fillId="0" borderId="36" xfId="0" applyFont="1" applyBorder="1" applyAlignment="1">
      <alignment horizontal="center" vertical="center" wrapText="1"/>
    </xf>
    <xf numFmtId="0" fontId="7" fillId="20" borderId="47" xfId="0" quotePrefix="1" applyFont="1" applyFill="1" applyBorder="1" applyAlignment="1">
      <alignment wrapText="1"/>
    </xf>
    <xf numFmtId="2" fontId="7" fillId="20" borderId="47" xfId="0" quotePrefix="1" applyNumberFormat="1" applyFont="1" applyFill="1" applyBorder="1" applyAlignment="1">
      <alignment horizontal="left" wrapText="1"/>
    </xf>
    <xf numFmtId="0" fontId="7" fillId="20" borderId="47" xfId="0" quotePrefix="1" applyFont="1" applyFill="1" applyBorder="1" applyAlignment="1">
      <alignment horizontal="left" wrapText="1"/>
    </xf>
    <xf numFmtId="0" fontId="7" fillId="0" borderId="36" xfId="0" applyFont="1" applyBorder="1"/>
    <xf numFmtId="0" fontId="9" fillId="0" borderId="46" xfId="0" applyFont="1" applyBorder="1" applyAlignment="1">
      <alignment vertical="center" wrapText="1"/>
    </xf>
    <xf numFmtId="0" fontId="9" fillId="0" borderId="30" xfId="0" applyFont="1" applyBorder="1" applyAlignment="1">
      <alignment vertical="top" wrapText="1"/>
    </xf>
    <xf numFmtId="0" fontId="22" fillId="0" borderId="37" xfId="0" applyFont="1" applyBorder="1" applyAlignment="1">
      <alignment horizontal="center" vertical="center" wrapText="1"/>
    </xf>
    <xf numFmtId="0" fontId="9" fillId="0" borderId="0" xfId="0" applyFont="1"/>
    <xf numFmtId="0" fontId="7" fillId="20" borderId="16" xfId="0" quotePrefix="1" applyFont="1" applyFill="1" applyBorder="1" applyAlignment="1">
      <alignment wrapText="1"/>
    </xf>
    <xf numFmtId="2" fontId="7" fillId="20" borderId="16" xfId="0" quotePrefix="1" applyNumberFormat="1" applyFont="1" applyFill="1" applyBorder="1" applyAlignment="1">
      <alignment horizontal="left" wrapText="1"/>
    </xf>
    <xf numFmtId="0" fontId="7" fillId="20" borderId="16" xfId="0" quotePrefix="1" applyFont="1" applyFill="1" applyBorder="1" applyAlignment="1">
      <alignment horizontal="left" wrapText="1"/>
    </xf>
    <xf numFmtId="0" fontId="7" fillId="0" borderId="0" xfId="0" applyFont="1"/>
    <xf numFmtId="0" fontId="9" fillId="0" borderId="34" xfId="0" applyFont="1" applyBorder="1"/>
    <xf numFmtId="0" fontId="7" fillId="20" borderId="82" xfId="0" quotePrefix="1" applyFont="1" applyFill="1" applyBorder="1" applyAlignment="1">
      <alignment wrapText="1"/>
    </xf>
    <xf numFmtId="2" fontId="7" fillId="20" borderId="82" xfId="0" quotePrefix="1" applyNumberFormat="1" applyFont="1" applyFill="1" applyBorder="1" applyAlignment="1">
      <alignment horizontal="left" wrapText="1"/>
    </xf>
    <xf numFmtId="0" fontId="7" fillId="20" borderId="82" xfId="0" quotePrefix="1" applyFont="1" applyFill="1" applyBorder="1" applyAlignment="1">
      <alignment horizontal="left" wrapText="1"/>
    </xf>
    <xf numFmtId="0" fontId="7" fillId="0" borderId="15" xfId="0" applyFont="1" applyBorder="1"/>
    <xf numFmtId="0" fontId="7" fillId="0" borderId="50" xfId="0" applyFont="1" applyBorder="1"/>
    <xf numFmtId="0" fontId="9" fillId="15" borderId="16" xfId="0" applyFont="1" applyFill="1" applyBorder="1" applyAlignment="1">
      <alignment horizontal="left" vertical="center" wrapText="1"/>
    </xf>
    <xf numFmtId="0" fontId="9" fillId="0" borderId="0" xfId="0" applyFont="1" applyAlignment="1">
      <alignment horizontal="left" vertical="center" wrapText="1"/>
    </xf>
    <xf numFmtId="0" fontId="26" fillId="0" borderId="0" xfId="0" applyFont="1" applyAlignment="1">
      <alignment horizontal="left" vertical="center" wrapText="1"/>
    </xf>
    <xf numFmtId="0" fontId="3" fillId="9" borderId="82" xfId="0" applyFont="1" applyFill="1" applyBorder="1" applyAlignment="1">
      <alignment vertical="top" wrapText="1"/>
    </xf>
    <xf numFmtId="0" fontId="7" fillId="0" borderId="46" xfId="0" applyFont="1" applyBorder="1" applyAlignment="1">
      <alignment horizontal="left" vertical="center" wrapText="1"/>
    </xf>
    <xf numFmtId="0" fontId="9" fillId="15" borderId="82" xfId="0" applyFont="1" applyFill="1" applyBorder="1" applyAlignment="1">
      <alignment horizontal="left" vertical="top" wrapText="1"/>
    </xf>
    <xf numFmtId="0" fontId="7" fillId="0" borderId="15" xfId="0" applyFont="1" applyBorder="1" applyAlignment="1">
      <alignment horizontal="left" vertical="top" wrapText="1"/>
    </xf>
    <xf numFmtId="0" fontId="26" fillId="0" borderId="15" xfId="0" applyFont="1" applyBorder="1" applyAlignment="1">
      <alignment horizontal="left" vertical="center" wrapText="1"/>
    </xf>
    <xf numFmtId="0" fontId="7" fillId="0" borderId="50" xfId="0" applyFont="1" applyBorder="1" applyAlignment="1">
      <alignment horizontal="left" vertical="center" wrapText="1"/>
    </xf>
    <xf numFmtId="0" fontId="9" fillId="15" borderId="26" xfId="0" applyFont="1" applyFill="1" applyBorder="1" applyAlignment="1">
      <alignment horizontal="left" vertical="top" wrapText="1"/>
    </xf>
    <xf numFmtId="0" fontId="9" fillId="15" borderId="42" xfId="0" applyFont="1" applyFill="1" applyBorder="1" applyAlignment="1">
      <alignment horizontal="left" vertical="top" wrapText="1"/>
    </xf>
    <xf numFmtId="0" fontId="26" fillId="0" borderId="37" xfId="0" applyFont="1" applyBorder="1" applyAlignment="1">
      <alignment horizontal="left" vertical="center" wrapText="1"/>
    </xf>
    <xf numFmtId="0" fontId="7" fillId="0" borderId="37" xfId="0" applyFont="1" applyBorder="1"/>
    <xf numFmtId="0" fontId="3" fillId="14" borderId="53" xfId="0" applyFont="1" applyFill="1" applyBorder="1" applyAlignment="1">
      <alignment horizontal="center" vertical="center" wrapText="1"/>
    </xf>
    <xf numFmtId="0" fontId="9" fillId="14" borderId="42" xfId="0" applyFont="1" applyFill="1" applyBorder="1" applyAlignment="1">
      <alignment vertical="center" wrapText="1"/>
    </xf>
    <xf numFmtId="0" fontId="9" fillId="15" borderId="53" xfId="0" applyFont="1" applyFill="1" applyBorder="1" applyAlignment="1">
      <alignment horizontal="left" vertical="center" wrapText="1"/>
    </xf>
    <xf numFmtId="0" fontId="26" fillId="0" borderId="37" xfId="0" applyFont="1" applyBorder="1" applyAlignment="1">
      <alignment wrapText="1"/>
    </xf>
    <xf numFmtId="0" fontId="9" fillId="0" borderId="54" xfId="0" applyFont="1" applyBorder="1" applyAlignment="1">
      <alignment horizontal="left" vertical="center" wrapText="1"/>
    </xf>
    <xf numFmtId="0" fontId="9" fillId="15" borderId="53" xfId="0" applyFont="1" applyFill="1" applyBorder="1" applyAlignment="1">
      <alignment horizontal="left" vertical="top" wrapText="1"/>
    </xf>
    <xf numFmtId="0" fontId="7" fillId="0" borderId="37" xfId="0" applyFont="1" applyBorder="1" applyAlignment="1">
      <alignment horizontal="left" vertical="top" wrapText="1"/>
    </xf>
    <xf numFmtId="0" fontId="3" fillId="0" borderId="24" xfId="0" applyFont="1" applyBorder="1" applyAlignment="1">
      <alignment horizontal="center" vertical="top" wrapText="1"/>
    </xf>
    <xf numFmtId="0" fontId="9" fillId="15" borderId="52" xfId="0" applyFont="1" applyFill="1" applyBorder="1" applyAlignment="1">
      <alignment horizontal="left" vertical="top" wrapText="1"/>
    </xf>
    <xf numFmtId="0" fontId="26" fillId="0" borderId="0" xfId="0" applyFont="1" applyAlignment="1">
      <alignment wrapText="1"/>
    </xf>
    <xf numFmtId="0" fontId="30" fillId="0" borderId="0" xfId="0" applyFont="1" applyAlignment="1">
      <alignment horizontal="left" vertical="center" wrapText="1"/>
    </xf>
    <xf numFmtId="0" fontId="30" fillId="0" borderId="46" xfId="0" applyFont="1" applyBorder="1" applyAlignment="1">
      <alignment horizontal="left" vertical="center" wrapText="1"/>
    </xf>
    <xf numFmtId="0" fontId="3" fillId="0" borderId="50" xfId="0" applyFont="1" applyBorder="1" applyAlignment="1">
      <alignment vertical="top" wrapText="1"/>
    </xf>
    <xf numFmtId="0" fontId="4" fillId="19" borderId="74" xfId="0" applyFont="1" applyFill="1" applyBorder="1" applyAlignment="1">
      <alignment wrapText="1"/>
    </xf>
    <xf numFmtId="0" fontId="15" fillId="0" borderId="39" xfId="0" applyFont="1" applyBorder="1" applyAlignment="1">
      <alignment horizontal="center" vertical="center" wrapText="1"/>
    </xf>
    <xf numFmtId="0" fontId="15" fillId="9" borderId="16" xfId="0" applyFont="1" applyFill="1" applyBorder="1" applyAlignment="1">
      <alignment horizontal="center" vertical="top" wrapText="1"/>
    </xf>
    <xf numFmtId="0" fontId="32" fillId="9" borderId="16" xfId="0" applyFont="1" applyFill="1" applyBorder="1" applyAlignment="1">
      <alignment horizontal="left" vertical="center" wrapText="1"/>
    </xf>
    <xf numFmtId="0" fontId="3" fillId="0" borderId="0" xfId="0" applyFont="1" applyAlignment="1">
      <alignment vertical="top" wrapText="1"/>
    </xf>
    <xf numFmtId="0" fontId="7" fillId="9" borderId="16" xfId="0" applyFont="1" applyFill="1" applyBorder="1" applyAlignment="1">
      <alignment horizontal="left" vertical="center" wrapText="1"/>
    </xf>
    <xf numFmtId="0" fontId="26" fillId="9" borderId="16" xfId="0" applyFont="1" applyFill="1" applyBorder="1" applyAlignment="1">
      <alignment horizontal="left" vertical="center" wrapText="1"/>
    </xf>
    <xf numFmtId="0" fontId="26" fillId="0" borderId="0" xfId="0" applyFont="1" applyAlignment="1">
      <alignment vertical="center" wrapText="1"/>
    </xf>
    <xf numFmtId="0" fontId="4" fillId="0" borderId="76" xfId="0" applyFont="1" applyBorder="1" applyAlignment="1">
      <alignment wrapText="1"/>
    </xf>
    <xf numFmtId="2" fontId="22" fillId="0" borderId="15" xfId="0" applyNumberFormat="1" applyFont="1" applyBorder="1" applyAlignment="1">
      <alignment horizontal="center" vertical="center"/>
    </xf>
    <xf numFmtId="2" fontId="22" fillId="0" borderId="0" xfId="0" applyNumberFormat="1" applyFont="1" applyAlignment="1">
      <alignment horizontal="center" vertical="center"/>
    </xf>
    <xf numFmtId="0" fontId="4" fillId="0" borderId="77" xfId="0" applyFont="1" applyBorder="1" applyAlignment="1">
      <alignment wrapText="1"/>
    </xf>
    <xf numFmtId="2" fontId="22" fillId="0" borderId="50" xfId="0" applyNumberFormat="1" applyFont="1" applyBorder="1" applyAlignment="1">
      <alignment horizontal="center" vertical="center"/>
    </xf>
    <xf numFmtId="2" fontId="22" fillId="0" borderId="46" xfId="0" applyNumberFormat="1" applyFont="1" applyBorder="1" applyAlignment="1">
      <alignment horizontal="center" vertical="center"/>
    </xf>
    <xf numFmtId="0" fontId="4" fillId="0" borderId="70" xfId="0" applyFont="1" applyBorder="1" applyAlignment="1">
      <alignment wrapText="1"/>
    </xf>
    <xf numFmtId="0" fontId="22" fillId="0" borderId="2" xfId="0" applyFont="1" applyBorder="1" applyAlignment="1">
      <alignment horizontal="right" vertical="center" wrapText="1"/>
    </xf>
    <xf numFmtId="0" fontId="22" fillId="0" borderId="2" xfId="0" applyFont="1" applyBorder="1" applyAlignment="1">
      <alignment horizontal="center" vertical="center"/>
    </xf>
    <xf numFmtId="0" fontId="22" fillId="0" borderId="46" xfId="0" applyFont="1" applyBorder="1" applyAlignment="1">
      <alignment horizontal="center" vertical="center"/>
    </xf>
    <xf numFmtId="0" fontId="4" fillId="0" borderId="55" xfId="0" applyFont="1" applyBorder="1" applyAlignment="1">
      <alignment wrapText="1"/>
    </xf>
    <xf numFmtId="0" fontId="9" fillId="14" borderId="16" xfId="0" applyFont="1" applyFill="1" applyBorder="1" applyAlignment="1">
      <alignment horizontal="center" vertical="center" wrapText="1"/>
    </xf>
    <xf numFmtId="0" fontId="3" fillId="9" borderId="82" xfId="0" applyFont="1" applyFill="1" applyBorder="1" applyAlignment="1">
      <alignment vertical="center" wrapText="1"/>
    </xf>
    <xf numFmtId="0" fontId="3" fillId="9" borderId="47" xfId="0" applyFont="1" applyFill="1" applyBorder="1" applyAlignment="1">
      <alignment horizontal="left" vertical="top" wrapText="1"/>
    </xf>
    <xf numFmtId="0" fontId="5" fillId="9" borderId="47" xfId="0" applyFont="1" applyFill="1" applyBorder="1" applyAlignment="1">
      <alignment horizontal="left" vertical="top" wrapText="1"/>
    </xf>
    <xf numFmtId="0" fontId="3" fillId="9" borderId="26" xfId="0" applyFont="1" applyFill="1" applyBorder="1" applyAlignment="1">
      <alignment horizontal="left" vertical="top" wrapText="1"/>
    </xf>
    <xf numFmtId="0" fontId="26" fillId="9" borderId="82" xfId="0" applyFont="1" applyFill="1" applyBorder="1" applyAlignment="1">
      <alignment vertical="center" wrapText="1"/>
    </xf>
    <xf numFmtId="0" fontId="3" fillId="0" borderId="15" xfId="0" applyFont="1" applyBorder="1" applyAlignment="1">
      <alignment horizontal="left" vertical="center" wrapText="1"/>
    </xf>
    <xf numFmtId="0" fontId="3" fillId="9" borderId="16" xfId="0" applyFont="1" applyFill="1" applyBorder="1" applyAlignment="1">
      <alignment horizontal="center" vertical="center" wrapText="1"/>
    </xf>
    <xf numFmtId="0" fontId="11" fillId="0" borderId="0" xfId="0" applyFont="1" applyAlignment="1">
      <alignment vertical="center"/>
    </xf>
    <xf numFmtId="0" fontId="5" fillId="9" borderId="82" xfId="0" applyFont="1" applyFill="1" applyBorder="1"/>
    <xf numFmtId="0" fontId="9" fillId="15" borderId="35" xfId="0" applyFont="1" applyFill="1" applyBorder="1" applyAlignment="1">
      <alignment horizontal="left" vertical="top" wrapText="1"/>
    </xf>
    <xf numFmtId="0" fontId="26" fillId="0" borderId="36" xfId="0" applyFont="1" applyBorder="1" applyAlignment="1">
      <alignment vertical="center" wrapText="1"/>
    </xf>
    <xf numFmtId="0" fontId="33" fillId="0" borderId="36" xfId="0" applyFont="1" applyBorder="1" applyAlignment="1">
      <alignment horizontal="left" vertical="center" wrapText="1"/>
    </xf>
    <xf numFmtId="0" fontId="7" fillId="0" borderId="30" xfId="0" applyFont="1" applyBorder="1" applyAlignment="1">
      <alignment horizontal="left" vertical="center" wrapText="1"/>
    </xf>
    <xf numFmtId="0" fontId="34" fillId="0" borderId="36" xfId="0" applyFont="1" applyBorder="1"/>
    <xf numFmtId="0" fontId="15" fillId="0" borderId="89" xfId="0" applyFont="1" applyBorder="1" applyAlignment="1">
      <alignment horizontal="left" vertical="center" wrapText="1"/>
    </xf>
    <xf numFmtId="0" fontId="35" fillId="0" borderId="0" xfId="0" applyFont="1"/>
    <xf numFmtId="0" fontId="9" fillId="0" borderId="39" xfId="0" applyFont="1" applyBorder="1" applyAlignment="1">
      <alignment vertical="center" wrapText="1"/>
    </xf>
    <xf numFmtId="0" fontId="15" fillId="9" borderId="35" xfId="0" applyFont="1" applyFill="1" applyBorder="1" applyAlignment="1">
      <alignment horizontal="left" vertical="center" wrapText="1"/>
    </xf>
    <xf numFmtId="0" fontId="7" fillId="0" borderId="38" xfId="0" applyFont="1" applyBorder="1" applyAlignment="1">
      <alignment horizontal="center" vertical="center"/>
    </xf>
    <xf numFmtId="0" fontId="11" fillId="9" borderId="16" xfId="0" applyFont="1" applyFill="1" applyBorder="1"/>
    <xf numFmtId="0" fontId="30" fillId="0" borderId="36" xfId="0" applyFont="1" applyBorder="1" applyAlignment="1">
      <alignment horizontal="left" vertical="center" wrapText="1"/>
    </xf>
    <xf numFmtId="0" fontId="15" fillId="15" borderId="35" xfId="0" applyFont="1" applyFill="1" applyBorder="1" applyAlignment="1">
      <alignment wrapText="1"/>
    </xf>
    <xf numFmtId="0" fontId="11" fillId="18" borderId="35" xfId="0" applyFont="1" applyFill="1" applyBorder="1"/>
    <xf numFmtId="0" fontId="11" fillId="18" borderId="47" xfId="0" applyFont="1" applyFill="1" applyBorder="1"/>
    <xf numFmtId="0" fontId="11" fillId="18" borderId="28" xfId="0" applyFont="1" applyFill="1" applyBorder="1"/>
    <xf numFmtId="0" fontId="3" fillId="0" borderId="34" xfId="0" applyFont="1" applyBorder="1" applyAlignment="1">
      <alignment horizontal="center" vertical="top" wrapText="1"/>
    </xf>
    <xf numFmtId="0" fontId="14" fillId="0" borderId="15" xfId="0" applyFont="1" applyBorder="1"/>
    <xf numFmtId="0" fontId="30" fillId="0" borderId="15" xfId="0" applyFont="1" applyBorder="1" applyAlignment="1">
      <alignment horizontal="left" vertical="center" wrapText="1"/>
    </xf>
    <xf numFmtId="0" fontId="15" fillId="0" borderId="15" xfId="0" applyFont="1" applyBorder="1" applyAlignment="1">
      <alignment horizontal="center" vertical="center" wrapText="1"/>
    </xf>
    <xf numFmtId="0" fontId="11" fillId="0" borderId="50" xfId="0" applyFont="1" applyBorder="1"/>
    <xf numFmtId="0" fontId="7" fillId="9" borderId="82" xfId="0" applyFont="1" applyFill="1" applyBorder="1" applyAlignment="1">
      <alignment vertical="center" wrapText="1"/>
    </xf>
    <xf numFmtId="0" fontId="11" fillId="0" borderId="46" xfId="0" applyFont="1" applyBorder="1"/>
    <xf numFmtId="0" fontId="3" fillId="14" borderId="16" xfId="0" applyFont="1" applyFill="1" applyBorder="1" applyAlignment="1">
      <alignment horizontal="center" vertical="center" wrapText="1"/>
    </xf>
    <xf numFmtId="0" fontId="4" fillId="14" borderId="74" xfId="0" applyFont="1" applyFill="1" applyBorder="1" applyAlignment="1">
      <alignment wrapText="1"/>
    </xf>
    <xf numFmtId="0" fontId="9" fillId="15" borderId="16" xfId="0" applyFont="1" applyFill="1" applyBorder="1" applyAlignment="1">
      <alignment horizontal="left" vertical="top" wrapText="1"/>
    </xf>
    <xf numFmtId="0" fontId="7" fillId="0" borderId="0" xfId="0" applyFont="1" applyAlignment="1">
      <alignment horizontal="left" vertical="top" wrapText="1"/>
    </xf>
    <xf numFmtId="0" fontId="12" fillId="0" borderId="36" xfId="0" applyFont="1" applyBorder="1" applyAlignment="1">
      <alignment horizontal="center" vertical="center" wrapText="1"/>
    </xf>
    <xf numFmtId="0" fontId="7" fillId="0" borderId="0" xfId="0" applyFont="1" applyAlignment="1">
      <alignment vertical="center" wrapText="1"/>
    </xf>
    <xf numFmtId="0" fontId="26" fillId="0" borderId="0" xfId="0" applyFont="1" applyAlignment="1">
      <alignment horizontal="left" vertical="top" wrapText="1"/>
    </xf>
    <xf numFmtId="0" fontId="22" fillId="0" borderId="30" xfId="0" applyFont="1" applyBorder="1" applyAlignment="1">
      <alignment horizontal="center" vertical="center"/>
    </xf>
    <xf numFmtId="2" fontId="22" fillId="0" borderId="1" xfId="0" applyNumberFormat="1" applyFont="1" applyBorder="1" applyAlignment="1">
      <alignment horizontal="center" vertical="center"/>
    </xf>
    <xf numFmtId="0" fontId="9" fillId="0" borderId="50" xfId="0" applyFont="1" applyBorder="1" applyAlignment="1">
      <alignment horizontal="right" vertical="center" wrapText="1"/>
    </xf>
    <xf numFmtId="0" fontId="7" fillId="0" borderId="65" xfId="0" applyFont="1" applyBorder="1" applyAlignment="1">
      <alignment horizontal="center" vertical="center"/>
    </xf>
    <xf numFmtId="0" fontId="7" fillId="0" borderId="50" xfId="0" applyFont="1" applyBorder="1" applyAlignment="1">
      <alignment horizontal="center" vertical="center"/>
    </xf>
    <xf numFmtId="0" fontId="7" fillId="0" borderId="46" xfId="0" applyFont="1" applyBorder="1" applyAlignment="1">
      <alignment horizontal="center" vertical="center"/>
    </xf>
    <xf numFmtId="0" fontId="4" fillId="14" borderId="88" xfId="0" applyFont="1" applyFill="1" applyBorder="1" applyAlignment="1">
      <alignment wrapText="1"/>
    </xf>
    <xf numFmtId="0" fontId="12" fillId="0" borderId="24" xfId="0" applyFont="1" applyBorder="1" applyAlignment="1">
      <alignment horizontal="center" vertical="top" wrapText="1"/>
    </xf>
    <xf numFmtId="0" fontId="7" fillId="0" borderId="36" xfId="0" applyFont="1" applyBorder="1" applyAlignment="1">
      <alignment horizontal="left" vertical="top" wrapText="1"/>
    </xf>
    <xf numFmtId="0" fontId="26" fillId="9" borderId="82" xfId="0" applyFont="1" applyFill="1" applyBorder="1" applyAlignment="1">
      <alignment horizontal="left" vertical="top" wrapText="1"/>
    </xf>
    <xf numFmtId="0" fontId="4" fillId="9" borderId="16" xfId="0" applyFont="1" applyFill="1" applyBorder="1"/>
    <xf numFmtId="0" fontId="37" fillId="0" borderId="0" xfId="0" applyFont="1" applyAlignment="1">
      <alignment wrapText="1"/>
    </xf>
    <xf numFmtId="0" fontId="3" fillId="14" borderId="65" xfId="0" applyFont="1" applyFill="1" applyBorder="1" applyAlignment="1">
      <alignment horizontal="center" vertical="center" wrapText="1"/>
    </xf>
    <xf numFmtId="0" fontId="15" fillId="15" borderId="16" xfId="0" applyFont="1" applyFill="1" applyBorder="1" applyAlignment="1">
      <alignment horizontal="left" vertical="top" wrapText="1"/>
    </xf>
    <xf numFmtId="0" fontId="9" fillId="9" borderId="82" xfId="0" applyFont="1" applyFill="1" applyBorder="1" applyAlignment="1">
      <alignment vertical="center" wrapText="1"/>
    </xf>
    <xf numFmtId="0" fontId="38" fillId="0" borderId="0" xfId="0" applyFont="1" applyAlignment="1">
      <alignment vertical="center" wrapText="1"/>
    </xf>
    <xf numFmtId="0" fontId="11" fillId="9" borderId="82" xfId="0" applyFont="1" applyFill="1" applyBorder="1"/>
    <xf numFmtId="0" fontId="30" fillId="0" borderId="54" xfId="0" applyFont="1" applyBorder="1" applyAlignment="1">
      <alignment vertical="center" wrapText="1"/>
    </xf>
    <xf numFmtId="0" fontId="30" fillId="0" borderId="30" xfId="0" applyFont="1" applyBorder="1" applyAlignment="1">
      <alignment horizontal="left" vertical="center" wrapText="1"/>
    </xf>
    <xf numFmtId="0" fontId="9" fillId="14" borderId="65" xfId="0" applyFont="1" applyFill="1" applyBorder="1" applyAlignment="1">
      <alignment horizontal="center" vertical="center" wrapText="1"/>
    </xf>
    <xf numFmtId="0" fontId="9" fillId="0" borderId="34" xfId="0" applyFont="1" applyBorder="1" applyAlignment="1">
      <alignment vertical="center" wrapText="1"/>
    </xf>
    <xf numFmtId="0" fontId="9" fillId="0" borderId="15" xfId="0" applyFont="1" applyBorder="1" applyAlignment="1">
      <alignment vertical="center" wrapText="1"/>
    </xf>
    <xf numFmtId="0" fontId="39" fillId="0" borderId="0" xfId="0" applyFont="1"/>
    <xf numFmtId="0" fontId="9" fillId="9" borderId="16" xfId="0" applyFont="1" applyFill="1" applyBorder="1" applyAlignment="1">
      <alignment horizontal="left" vertical="top" wrapText="1"/>
    </xf>
    <xf numFmtId="0" fontId="30" fillId="0" borderId="50" xfId="0" applyFont="1" applyBorder="1" applyAlignment="1">
      <alignment horizontal="left" vertical="center" wrapText="1"/>
    </xf>
    <xf numFmtId="0" fontId="9" fillId="0" borderId="54" xfId="0" applyFont="1" applyBorder="1" applyAlignment="1">
      <alignment horizontal="center" vertical="top" wrapText="1"/>
    </xf>
    <xf numFmtId="0" fontId="30" fillId="0" borderId="54" xfId="0" applyFont="1" applyBorder="1" applyAlignment="1">
      <alignment horizontal="left" vertical="center" wrapText="1"/>
    </xf>
    <xf numFmtId="0" fontId="9" fillId="14" borderId="26" xfId="0" applyFont="1" applyFill="1" applyBorder="1" applyAlignment="1">
      <alignment horizontal="left" vertical="center" wrapText="1"/>
    </xf>
    <xf numFmtId="0" fontId="26" fillId="0" borderId="46" xfId="0" applyFont="1" applyBorder="1" applyAlignment="1">
      <alignment horizontal="left" vertical="center" wrapText="1"/>
    </xf>
    <xf numFmtId="0" fontId="9" fillId="0" borderId="50" xfId="0" applyFont="1" applyBorder="1" applyAlignment="1">
      <alignment horizontal="center" vertical="top" wrapText="1"/>
    </xf>
    <xf numFmtId="0" fontId="26" fillId="15" borderId="35" xfId="0" applyFont="1" applyFill="1" applyBorder="1" applyAlignment="1">
      <alignment wrapText="1"/>
    </xf>
    <xf numFmtId="0" fontId="26" fillId="15" borderId="16" xfId="0" applyFont="1" applyFill="1" applyBorder="1" applyAlignment="1">
      <alignment wrapText="1"/>
    </xf>
    <xf numFmtId="0" fontId="20" fillId="0" borderId="46" xfId="0" applyFont="1" applyBorder="1" applyAlignment="1">
      <alignment horizontal="left" vertical="center" wrapText="1"/>
    </xf>
    <xf numFmtId="0" fontId="9" fillId="0" borderId="84" xfId="0" applyFont="1" applyBorder="1" applyAlignment="1">
      <alignment horizontal="center" vertical="center" wrapText="1"/>
    </xf>
    <xf numFmtId="0" fontId="9" fillId="0" borderId="84" xfId="0" applyFont="1" applyBorder="1" applyAlignment="1">
      <alignment horizontal="center" vertical="top" wrapText="1"/>
    </xf>
    <xf numFmtId="0" fontId="22" fillId="0" borderId="46" xfId="0" applyFont="1" applyBorder="1" applyAlignment="1">
      <alignment horizontal="right" vertical="center" wrapText="1"/>
    </xf>
    <xf numFmtId="0" fontId="22" fillId="0" borderId="65" xfId="0" applyFont="1" applyBorder="1" applyAlignment="1">
      <alignment horizontal="center" vertical="center"/>
    </xf>
    <xf numFmtId="0" fontId="9" fillId="0" borderId="10" xfId="0" applyFont="1" applyBorder="1" applyAlignment="1">
      <alignment horizontal="center" vertical="center" wrapText="1"/>
    </xf>
    <xf numFmtId="0" fontId="9" fillId="0" borderId="10" xfId="0" applyFont="1" applyBorder="1" applyAlignment="1">
      <alignment horizontal="center" vertical="top" wrapText="1"/>
    </xf>
    <xf numFmtId="0" fontId="22" fillId="0" borderId="54" xfId="0" applyFont="1" applyBorder="1" applyAlignment="1">
      <alignment horizontal="right" vertical="center" wrapText="1"/>
    </xf>
    <xf numFmtId="2" fontId="22" fillId="0" borderId="2" xfId="0" applyNumberFormat="1"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center"/>
    </xf>
    <xf numFmtId="2" fontId="22" fillId="0" borderId="65" xfId="0" applyNumberFormat="1" applyFont="1" applyBorder="1" applyAlignment="1">
      <alignment horizontal="center"/>
    </xf>
    <xf numFmtId="0" fontId="22" fillId="0" borderId="15" xfId="0" applyFont="1" applyBorder="1" applyAlignment="1">
      <alignment horizontal="center" vertical="center"/>
    </xf>
    <xf numFmtId="0" fontId="22" fillId="0" borderId="0" xfId="0" applyFont="1" applyAlignment="1">
      <alignment horizontal="center" vertical="center"/>
    </xf>
    <xf numFmtId="0" fontId="22" fillId="0" borderId="30" xfId="0" applyFont="1" applyBorder="1" applyAlignment="1">
      <alignment horizontal="center"/>
    </xf>
    <xf numFmtId="2" fontId="22" fillId="0" borderId="15" xfId="0" applyNumberFormat="1" applyFont="1" applyBorder="1" applyAlignment="1">
      <alignment horizontal="center"/>
    </xf>
    <xf numFmtId="2" fontId="22" fillId="0" borderId="0" xfId="0" applyNumberFormat="1" applyFont="1" applyAlignment="1">
      <alignment horizontal="center"/>
    </xf>
    <xf numFmtId="0" fontId="22" fillId="19" borderId="73" xfId="0" applyFont="1" applyFill="1" applyBorder="1" applyAlignment="1">
      <alignment horizontal="right"/>
    </xf>
    <xf numFmtId="2" fontId="22" fillId="19" borderId="65" xfId="0" applyNumberFormat="1" applyFont="1" applyFill="1" applyBorder="1" applyAlignment="1">
      <alignment horizontal="center"/>
    </xf>
    <xf numFmtId="2" fontId="22" fillId="19" borderId="82" xfId="0" applyNumberFormat="1" applyFont="1" applyFill="1" applyBorder="1" applyAlignment="1">
      <alignment horizontal="center"/>
    </xf>
    <xf numFmtId="2" fontId="22" fillId="19" borderId="16" xfId="0" applyNumberFormat="1" applyFont="1" applyFill="1" applyBorder="1" applyAlignment="1">
      <alignment horizontal="center"/>
    </xf>
    <xf numFmtId="0" fontId="4" fillId="19" borderId="77" xfId="0" applyFont="1" applyFill="1" applyBorder="1" applyAlignment="1">
      <alignment wrapText="1"/>
    </xf>
    <xf numFmtId="0" fontId="5" fillId="0" borderId="36" xfId="0" applyFont="1" applyBorder="1" applyAlignment="1">
      <alignment horizontal="left" wrapText="1"/>
    </xf>
    <xf numFmtId="0" fontId="5" fillId="0" borderId="36" xfId="0" applyFont="1" applyBorder="1" applyAlignment="1">
      <alignment wrapText="1"/>
    </xf>
    <xf numFmtId="0" fontId="26" fillId="9" borderId="35" xfId="0" applyFont="1" applyFill="1" applyBorder="1" applyAlignment="1">
      <alignment horizontal="left" vertical="center" wrapText="1"/>
    </xf>
    <xf numFmtId="0" fontId="15" fillId="0" borderId="15" xfId="0" applyFont="1" applyBorder="1" applyAlignment="1">
      <alignment horizontal="center" vertical="center"/>
    </xf>
    <xf numFmtId="0" fontId="26" fillId="0" borderId="15" xfId="0" applyFont="1" applyBorder="1" applyAlignment="1">
      <alignment vertical="center" wrapText="1"/>
    </xf>
    <xf numFmtId="0" fontId="16" fillId="0" borderId="36" xfId="0" applyFont="1" applyBorder="1" applyAlignment="1">
      <alignment wrapText="1"/>
    </xf>
    <xf numFmtId="0" fontId="26" fillId="0" borderId="36" xfId="0" applyFont="1" applyBorder="1" applyAlignment="1">
      <alignment horizontal="left" vertical="top" wrapText="1"/>
    </xf>
    <xf numFmtId="0" fontId="20" fillId="0" borderId="36" xfId="0" applyFont="1" applyBorder="1" applyAlignment="1">
      <alignment horizontal="left" vertical="center" wrapText="1"/>
    </xf>
    <xf numFmtId="0" fontId="15" fillId="15" borderId="26" xfId="0" applyFont="1" applyFill="1" applyBorder="1" applyAlignment="1">
      <alignment horizontal="left" vertical="center" wrapText="1"/>
    </xf>
    <xf numFmtId="0" fontId="40" fillId="0" borderId="15" xfId="0" applyFont="1" applyBorder="1" applyAlignment="1">
      <alignment vertical="top" wrapText="1"/>
    </xf>
    <xf numFmtId="0" fontId="9" fillId="15" borderId="26" xfId="0" applyFont="1" applyFill="1" applyBorder="1" applyAlignment="1">
      <alignment horizontal="left" vertical="center" wrapText="1"/>
    </xf>
    <xf numFmtId="0" fontId="26" fillId="0" borderId="15" xfId="0" applyFont="1" applyBorder="1" applyAlignment="1">
      <alignment horizontal="left" wrapText="1"/>
    </xf>
    <xf numFmtId="0" fontId="33" fillId="0" borderId="15" xfId="0" applyFont="1" applyBorder="1" applyAlignment="1">
      <alignment horizontal="left" vertical="center" wrapText="1"/>
    </xf>
    <xf numFmtId="0" fontId="5" fillId="0" borderId="36" xfId="0" applyFont="1" applyBorder="1"/>
    <xf numFmtId="0" fontId="41" fillId="0" borderId="36" xfId="0" applyFont="1" applyBorder="1" applyAlignment="1">
      <alignment vertical="center" wrapText="1"/>
    </xf>
    <xf numFmtId="0" fontId="42" fillId="0" borderId="10" xfId="0" applyFont="1" applyBorder="1" applyAlignment="1">
      <alignment horizontal="left" vertical="top"/>
    </xf>
    <xf numFmtId="0" fontId="42" fillId="0" borderId="10" xfId="0" applyFont="1" applyBorder="1" applyAlignment="1">
      <alignment vertical="top" wrapText="1"/>
    </xf>
    <xf numFmtId="0" fontId="26" fillId="0" borderId="93" xfId="0" applyFont="1" applyBorder="1" applyAlignment="1">
      <alignment vertical="center" wrapText="1"/>
    </xf>
    <xf numFmtId="0" fontId="26" fillId="0" borderId="95" xfId="0" applyFont="1" applyBorder="1" applyAlignment="1">
      <alignment vertical="center" wrapText="1"/>
    </xf>
    <xf numFmtId="0" fontId="12" fillId="0" borderId="15" xfId="0" applyFont="1" applyBorder="1" applyAlignment="1">
      <alignment horizontal="center" vertical="center"/>
    </xf>
    <xf numFmtId="0" fontId="15" fillId="0" borderId="36" xfId="0" applyFont="1" applyBorder="1" applyAlignment="1">
      <alignment horizontal="center" vertical="center" wrapText="1"/>
    </xf>
    <xf numFmtId="0" fontId="26" fillId="0" borderId="75" xfId="0" applyFont="1" applyBorder="1" applyAlignment="1">
      <alignment vertical="center" wrapText="1"/>
    </xf>
    <xf numFmtId="0" fontId="18" fillId="0" borderId="46" xfId="0" applyFont="1" applyBorder="1" applyAlignment="1">
      <alignment horizontal="right" wrapText="1"/>
    </xf>
    <xf numFmtId="0" fontId="18" fillId="0" borderId="65" xfId="0" applyFont="1" applyBorder="1" applyAlignment="1">
      <alignment horizontal="center"/>
    </xf>
    <xf numFmtId="0" fontId="18" fillId="0" borderId="54" xfId="0" applyFont="1" applyBorder="1" applyAlignment="1">
      <alignment horizontal="center"/>
    </xf>
    <xf numFmtId="0" fontId="11" fillId="0" borderId="83" xfId="0" applyFont="1" applyBorder="1"/>
    <xf numFmtId="0" fontId="11" fillId="0" borderId="89" xfId="0" applyFont="1" applyBorder="1"/>
    <xf numFmtId="0" fontId="18" fillId="0" borderId="54" xfId="0" applyFont="1" applyBorder="1" applyAlignment="1">
      <alignment horizontal="right" wrapText="1"/>
    </xf>
    <xf numFmtId="2" fontId="11" fillId="0" borderId="54" xfId="0" applyNumberFormat="1" applyFont="1" applyBorder="1"/>
    <xf numFmtId="2" fontId="18" fillId="0" borderId="54" xfId="0" applyNumberFormat="1" applyFont="1" applyBorder="1" applyAlignment="1">
      <alignment horizontal="center"/>
    </xf>
    <xf numFmtId="2" fontId="11" fillId="0" borderId="0" xfId="0" applyNumberFormat="1" applyFont="1"/>
    <xf numFmtId="2" fontId="11" fillId="0" borderId="96" xfId="0" applyNumberFormat="1" applyFont="1" applyBorder="1"/>
    <xf numFmtId="0" fontId="11" fillId="0" borderId="96" xfId="0" applyFont="1" applyBorder="1"/>
    <xf numFmtId="0" fontId="3" fillId="0" borderId="54" xfId="0" applyFont="1" applyBorder="1" applyAlignment="1">
      <alignment horizontal="right"/>
    </xf>
    <xf numFmtId="0" fontId="18" fillId="19" borderId="97" xfId="0" applyFont="1" applyFill="1" applyBorder="1" applyAlignment="1">
      <alignment horizontal="right"/>
    </xf>
    <xf numFmtId="2" fontId="11" fillId="19" borderId="97" xfId="0" applyNumberFormat="1" applyFont="1" applyFill="1" applyBorder="1"/>
    <xf numFmtId="2" fontId="18" fillId="19" borderId="97" xfId="0" applyNumberFormat="1" applyFont="1" applyFill="1" applyBorder="1" applyAlignment="1">
      <alignment horizontal="center"/>
    </xf>
    <xf numFmtId="2" fontId="11" fillId="19" borderId="16" xfId="0" applyNumberFormat="1" applyFont="1" applyFill="1" applyBorder="1"/>
    <xf numFmtId="2" fontId="11" fillId="19" borderId="98" xfId="0" applyNumberFormat="1" applyFont="1" applyFill="1" applyBorder="1"/>
    <xf numFmtId="0" fontId="11" fillId="19" borderId="99" xfId="0" applyFont="1" applyFill="1" applyBorder="1"/>
    <xf numFmtId="0" fontId="11" fillId="0" borderId="100" xfId="0" applyFont="1" applyBorder="1"/>
    <xf numFmtId="0" fontId="4" fillId="0" borderId="0" xfId="0" applyFont="1"/>
    <xf numFmtId="0" fontId="11" fillId="0" borderId="0" xfId="0" applyFont="1" applyAlignment="1">
      <alignment vertical="top"/>
    </xf>
    <xf numFmtId="0" fontId="16" fillId="0" borderId="0" xfId="0" applyFont="1" applyAlignment="1">
      <alignment wrapText="1"/>
    </xf>
    <xf numFmtId="0" fontId="5" fillId="20" borderId="16" xfId="0" applyFont="1" applyFill="1" applyBorder="1" applyAlignment="1">
      <alignment horizontal="center"/>
    </xf>
    <xf numFmtId="0" fontId="3" fillId="0" borderId="0" xfId="0" applyFont="1" applyAlignment="1">
      <alignment horizontal="center"/>
    </xf>
    <xf numFmtId="0" fontId="11" fillId="20" borderId="16" xfId="0" applyFont="1" applyFill="1" applyBorder="1"/>
    <xf numFmtId="0" fontId="11" fillId="22" borderId="16" xfId="0" applyFont="1" applyFill="1" applyBorder="1"/>
    <xf numFmtId="0" fontId="11" fillId="5" borderId="16" xfId="0" applyFont="1" applyFill="1" applyBorder="1"/>
    <xf numFmtId="0" fontId="5" fillId="6" borderId="16" xfId="0" applyFont="1" applyFill="1" applyBorder="1" applyAlignment="1">
      <alignment horizontal="center"/>
    </xf>
    <xf numFmtId="0" fontId="5" fillId="7" borderId="16" xfId="0" applyFont="1" applyFill="1" applyBorder="1" applyAlignment="1">
      <alignment horizontal="center"/>
    </xf>
    <xf numFmtId="0" fontId="11" fillId="0" borderId="0" xfId="0" applyFont="1" applyAlignment="1">
      <alignment horizontal="center" vertical="center"/>
    </xf>
    <xf numFmtId="0" fontId="5" fillId="0" borderId="0" xfId="0" applyFont="1" applyAlignment="1">
      <alignment vertical="center"/>
    </xf>
    <xf numFmtId="0" fontId="3" fillId="0" borderId="0" xfId="0" applyFont="1" applyAlignment="1">
      <alignment horizontal="center" vertical="center"/>
    </xf>
    <xf numFmtId="0" fontId="43" fillId="23" borderId="35" xfId="0" applyFont="1" applyFill="1" applyBorder="1" applyAlignment="1">
      <alignment wrapText="1"/>
    </xf>
    <xf numFmtId="0" fontId="43" fillId="0" borderId="0" xfId="0" applyFont="1" applyAlignment="1">
      <alignment wrapText="1"/>
    </xf>
    <xf numFmtId="0" fontId="43" fillId="23" borderId="47" xfId="0" applyFont="1" applyFill="1" applyBorder="1" applyAlignment="1">
      <alignment wrapText="1"/>
    </xf>
    <xf numFmtId="0" fontId="43" fillId="0" borderId="0" xfId="0" applyFont="1"/>
    <xf numFmtId="0" fontId="43" fillId="23" borderId="28" xfId="0" applyFont="1" applyFill="1" applyBorder="1" applyAlignment="1">
      <alignment wrapText="1"/>
    </xf>
    <xf numFmtId="0" fontId="5" fillId="0" borderId="34" xfId="0" applyFont="1" applyBorder="1" applyAlignment="1">
      <alignment vertical="center"/>
    </xf>
    <xf numFmtId="0" fontId="5" fillId="0" borderId="38" xfId="0" applyFont="1" applyBorder="1" applyAlignment="1">
      <alignment vertical="center"/>
    </xf>
    <xf numFmtId="0" fontId="3" fillId="0" borderId="38" xfId="0" applyFont="1" applyBorder="1" applyAlignment="1">
      <alignment horizontal="center" vertical="center"/>
    </xf>
    <xf numFmtId="0" fontId="44" fillId="0" borderId="38" xfId="0" applyFont="1" applyBorder="1" applyAlignment="1">
      <alignment horizontal="center"/>
    </xf>
    <xf numFmtId="0" fontId="1" fillId="0" borderId="38" xfId="0" applyFont="1" applyBorder="1"/>
    <xf numFmtId="0" fontId="5" fillId="0" borderId="38" xfId="0" applyFont="1" applyBorder="1" applyAlignment="1">
      <alignment wrapText="1"/>
    </xf>
    <xf numFmtId="0" fontId="5" fillId="0" borderId="39" xfId="0" applyFont="1" applyBorder="1"/>
    <xf numFmtId="0" fontId="5" fillId="0" borderId="50" xfId="0" applyFont="1" applyBorder="1" applyAlignment="1">
      <alignment vertical="center"/>
    </xf>
    <xf numFmtId="0" fontId="5" fillId="0" borderId="46" xfId="0" applyFont="1" applyBorder="1" applyAlignment="1">
      <alignment vertical="center"/>
    </xf>
    <xf numFmtId="0" fontId="3" fillId="0" borderId="46" xfId="0" applyFont="1" applyBorder="1" applyAlignment="1">
      <alignment horizontal="center" vertical="center"/>
    </xf>
    <xf numFmtId="0" fontId="44" fillId="0" borderId="46" xfId="0" applyFont="1" applyBorder="1" applyAlignment="1">
      <alignment horizontal="center"/>
    </xf>
    <xf numFmtId="0" fontId="45" fillId="0" borderId="46" xfId="0" applyFont="1" applyBorder="1" applyAlignment="1">
      <alignment horizontal="center"/>
    </xf>
    <xf numFmtId="0" fontId="18" fillId="0" borderId="0" xfId="0" applyFont="1" applyAlignment="1">
      <alignment horizontal="center"/>
    </xf>
    <xf numFmtId="0" fontId="9" fillId="3" borderId="97" xfId="0" applyFont="1" applyFill="1" applyBorder="1" applyAlignment="1">
      <alignment horizontal="center"/>
    </xf>
    <xf numFmtId="0" fontId="9" fillId="0" borderId="24" xfId="0" applyFont="1" applyBorder="1" applyAlignment="1">
      <alignment horizontal="left" vertical="top" wrapText="1"/>
    </xf>
    <xf numFmtId="0" fontId="46" fillId="19" borderId="42" xfId="0" applyFont="1" applyFill="1" applyBorder="1" applyAlignment="1">
      <alignment horizontal="left" vertical="center" wrapText="1"/>
    </xf>
    <xf numFmtId="0" fontId="47" fillId="0" borderId="24" xfId="0" applyFont="1" applyBorder="1" applyAlignment="1">
      <alignment horizontal="left" vertical="center" wrapText="1"/>
    </xf>
    <xf numFmtId="0" fontId="7" fillId="0" borderId="36" xfId="0" applyFont="1" applyBorder="1" applyAlignment="1">
      <alignment vertical="center"/>
    </xf>
    <xf numFmtId="0" fontId="5" fillId="0" borderId="30" xfId="0" applyFont="1" applyBorder="1"/>
    <xf numFmtId="0" fontId="47" fillId="19" borderId="35" xfId="0" applyFont="1" applyFill="1" applyBorder="1" applyAlignment="1">
      <alignment horizontal="left" vertical="center" wrapText="1"/>
    </xf>
    <xf numFmtId="0" fontId="5" fillId="9" borderId="47" xfId="0" applyFont="1" applyFill="1" applyBorder="1" applyAlignment="1">
      <alignment horizontal="left" vertical="center" wrapText="1"/>
    </xf>
    <xf numFmtId="0" fontId="3" fillId="0" borderId="30" xfId="0" applyFont="1" applyBorder="1" applyAlignment="1">
      <alignment vertical="center" wrapText="1"/>
    </xf>
    <xf numFmtId="0" fontId="9" fillId="0" borderId="36" xfId="0" applyFont="1" applyBorder="1" applyAlignment="1">
      <alignment horizontal="left" wrapText="1"/>
    </xf>
    <xf numFmtId="0" fontId="3" fillId="0" borderId="24" xfId="0" applyFont="1" applyBorder="1" applyAlignment="1">
      <alignment horizontal="left" vertical="center" wrapText="1"/>
    </xf>
    <xf numFmtId="0" fontId="48" fillId="0" borderId="36" xfId="0" applyFont="1" applyBorder="1" applyAlignment="1">
      <alignment horizontal="left" vertical="center" wrapText="1"/>
    </xf>
    <xf numFmtId="0" fontId="49" fillId="0" borderId="36" xfId="0" applyFont="1" applyBorder="1" applyAlignment="1">
      <alignment horizontal="left" vertical="center" wrapText="1"/>
    </xf>
    <xf numFmtId="0" fontId="50" fillId="0" borderId="24" xfId="0" applyFont="1" applyBorder="1" applyAlignment="1">
      <alignment horizontal="left" vertical="center" wrapText="1"/>
    </xf>
    <xf numFmtId="0" fontId="51" fillId="0" borderId="39" xfId="0" applyFont="1" applyBorder="1" applyAlignment="1">
      <alignment horizontal="left" vertical="center" wrapText="1"/>
    </xf>
    <xf numFmtId="0" fontId="52" fillId="0" borderId="39" xfId="0" applyFont="1" applyBorder="1" applyAlignment="1">
      <alignment horizontal="left" vertical="center" wrapText="1"/>
    </xf>
    <xf numFmtId="0" fontId="53" fillId="0" borderId="37" xfId="0" applyFont="1" applyBorder="1" applyAlignment="1">
      <alignment horizontal="left" vertical="center" wrapText="1"/>
    </xf>
    <xf numFmtId="0" fontId="16" fillId="0" borderId="54" xfId="0" applyFont="1" applyBorder="1" applyAlignment="1">
      <alignment vertical="center" wrapText="1"/>
    </xf>
    <xf numFmtId="0" fontId="9" fillId="0" borderId="37" xfId="0" applyFont="1" applyBorder="1" applyAlignment="1">
      <alignment vertical="center" wrapText="1"/>
    </xf>
    <xf numFmtId="0" fontId="54" fillId="0" borderId="37" xfId="0" applyFont="1" applyBorder="1" applyAlignment="1">
      <alignment horizontal="left" vertical="center" wrapText="1"/>
    </xf>
    <xf numFmtId="0" fontId="9" fillId="0" borderId="30" xfId="0" applyFont="1" applyBorder="1" applyAlignment="1">
      <alignment vertical="center" wrapText="1"/>
    </xf>
    <xf numFmtId="0" fontId="7" fillId="0" borderId="54" xfId="0" applyFont="1" applyBorder="1"/>
    <xf numFmtId="0" fontId="56" fillId="15" borderId="10" xfId="0" applyFont="1" applyFill="1" applyBorder="1" applyAlignment="1">
      <alignment horizontal="center" vertical="center" wrapText="1"/>
    </xf>
    <xf numFmtId="0" fontId="56" fillId="10" borderId="10" xfId="0" applyFont="1" applyFill="1" applyBorder="1" applyAlignment="1">
      <alignment horizontal="center" vertical="center" wrapText="1"/>
    </xf>
    <xf numFmtId="0" fontId="56" fillId="16" borderId="10" xfId="0" applyFont="1" applyFill="1" applyBorder="1" applyAlignment="1">
      <alignment horizontal="center" vertical="center" wrapText="1"/>
    </xf>
    <xf numFmtId="0" fontId="15" fillId="15" borderId="10" xfId="0" applyFont="1" applyFill="1" applyBorder="1" applyAlignment="1">
      <alignment horizontal="left" vertical="top" wrapText="1"/>
    </xf>
    <xf numFmtId="0" fontId="5" fillId="0" borderId="10" xfId="0" applyFont="1" applyBorder="1" applyAlignment="1">
      <alignment horizontal="left" vertical="center" wrapText="1"/>
    </xf>
    <xf numFmtId="0" fontId="14" fillId="0" borderId="10" xfId="0" applyFont="1" applyBorder="1" applyAlignment="1">
      <alignment vertical="center" wrapText="1"/>
    </xf>
    <xf numFmtId="0" fontId="5" fillId="0" borderId="10" xfId="0" applyFont="1" applyBorder="1" applyAlignment="1">
      <alignment vertical="center" wrapText="1"/>
    </xf>
    <xf numFmtId="0" fontId="5" fillId="0" borderId="86" xfId="0" applyFont="1" applyBorder="1" applyAlignment="1">
      <alignment vertical="center" wrapText="1"/>
    </xf>
    <xf numFmtId="0" fontId="12" fillId="15" borderId="10" xfId="0" applyFont="1" applyFill="1" applyBorder="1" applyAlignment="1">
      <alignment horizontal="left" vertical="center" wrapText="1"/>
    </xf>
    <xf numFmtId="0" fontId="3" fillId="0" borderId="10" xfId="0" applyFont="1" applyBorder="1" applyAlignment="1">
      <alignment horizontal="left" vertical="center" wrapText="1"/>
    </xf>
    <xf numFmtId="0" fontId="17" fillId="0" borderId="10" xfId="0" applyFont="1" applyBorder="1" applyAlignment="1">
      <alignment horizontal="left" vertical="center" wrapText="1"/>
    </xf>
    <xf numFmtId="0" fontId="16" fillId="0" borderId="10" xfId="0" applyFont="1" applyBorder="1" applyAlignment="1">
      <alignment horizontal="left" vertical="center" wrapText="1"/>
    </xf>
    <xf numFmtId="0" fontId="12" fillId="0" borderId="10" xfId="0" applyFont="1" applyBorder="1" applyAlignment="1">
      <alignment wrapText="1"/>
    </xf>
    <xf numFmtId="0" fontId="12" fillId="0" borderId="10" xfId="0" applyFont="1" applyBorder="1"/>
    <xf numFmtId="0" fontId="16" fillId="0" borderId="86" xfId="0" applyFont="1" applyBorder="1" applyAlignment="1">
      <alignment horizontal="left" vertical="center" wrapText="1"/>
    </xf>
    <xf numFmtId="0" fontId="14" fillId="0" borderId="38" xfId="0" applyFont="1" applyBorder="1" applyAlignment="1">
      <alignment horizontal="left" vertical="center" wrapText="1"/>
    </xf>
    <xf numFmtId="0" fontId="3" fillId="15" borderId="121" xfId="0" applyFont="1" applyFill="1" applyBorder="1" applyAlignment="1">
      <alignment horizontal="left" vertical="center" wrapText="1"/>
    </xf>
    <xf numFmtId="0" fontId="5" fillId="0" borderId="122" xfId="0" applyFont="1" applyBorder="1" applyAlignment="1">
      <alignment horizontal="left" vertical="center" wrapText="1"/>
    </xf>
    <xf numFmtId="0" fontId="21" fillId="0" borderId="122" xfId="0" applyFont="1" applyBorder="1" applyAlignment="1">
      <alignment horizontal="left" vertical="center" wrapText="1"/>
    </xf>
    <xf numFmtId="0" fontId="3" fillId="15" borderId="10" xfId="0" applyFont="1" applyFill="1" applyBorder="1" applyAlignment="1">
      <alignment horizontal="left" vertical="center" wrapText="1"/>
    </xf>
    <xf numFmtId="0" fontId="9" fillId="0" borderId="10" xfId="0" applyFont="1" applyBorder="1" applyAlignment="1">
      <alignment horizontal="left" vertical="center" wrapText="1"/>
    </xf>
    <xf numFmtId="0" fontId="11" fillId="0" borderId="10" xfId="0" applyFont="1" applyBorder="1"/>
    <xf numFmtId="0" fontId="15" fillId="15" borderId="10" xfId="0" applyFont="1" applyFill="1" applyBorder="1"/>
    <xf numFmtId="0" fontId="9" fillId="15" borderId="10" xfId="0" applyFont="1" applyFill="1" applyBorder="1" applyAlignment="1">
      <alignment horizontal="left" vertical="center" wrapText="1"/>
    </xf>
    <xf numFmtId="0" fontId="7" fillId="0" borderId="10" xfId="0" applyFont="1" applyBorder="1" applyAlignment="1">
      <alignment horizontal="left" vertical="center" wrapText="1"/>
    </xf>
    <xf numFmtId="0" fontId="3" fillId="0" borderId="101" xfId="0" applyFont="1" applyBorder="1" applyAlignment="1">
      <alignment vertical="center" wrapText="1"/>
    </xf>
    <xf numFmtId="0" fontId="9" fillId="15" borderId="121" xfId="0" applyFont="1" applyFill="1" applyBorder="1" applyAlignment="1">
      <alignment horizontal="left" vertical="center" wrapText="1"/>
    </xf>
    <xf numFmtId="0" fontId="11" fillId="0" borderId="121" xfId="0" applyFont="1" applyBorder="1"/>
    <xf numFmtId="0" fontId="11" fillId="0" borderId="76" xfId="0" applyFont="1" applyBorder="1"/>
    <xf numFmtId="0" fontId="3" fillId="0" borderId="102" xfId="0" applyFont="1" applyBorder="1" applyAlignment="1">
      <alignment vertical="center" wrapText="1"/>
    </xf>
    <xf numFmtId="0" fontId="11" fillId="0" borderId="77" xfId="0" applyFont="1" applyBorder="1"/>
    <xf numFmtId="0" fontId="9" fillId="9" borderId="10" xfId="0" applyFont="1" applyFill="1" applyBorder="1" applyAlignment="1">
      <alignment horizontal="left" vertical="center" wrapText="1"/>
    </xf>
    <xf numFmtId="0" fontId="33" fillId="0" borderId="10" xfId="0" applyFont="1" applyBorder="1" applyAlignment="1">
      <alignment horizontal="left" vertical="center" wrapText="1"/>
    </xf>
    <xf numFmtId="0" fontId="34" fillId="0" borderId="10" xfId="0" applyFont="1" applyBorder="1"/>
    <xf numFmtId="0" fontId="26" fillId="0" borderId="10" xfId="0" applyFont="1" applyBorder="1" applyAlignment="1">
      <alignment horizontal="left" vertical="center" wrapText="1"/>
    </xf>
    <xf numFmtId="0" fontId="15" fillId="9"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11" fillId="0" borderId="9" xfId="0" applyFont="1" applyBorder="1"/>
    <xf numFmtId="0" fontId="15" fillId="0" borderId="87" xfId="0" applyFont="1" applyBorder="1" applyAlignment="1">
      <alignment wrapText="1"/>
    </xf>
    <xf numFmtId="0" fontId="7" fillId="0" borderId="96" xfId="0" applyFont="1" applyBorder="1" applyAlignment="1">
      <alignment horizontal="left" vertical="center" wrapText="1"/>
    </xf>
    <xf numFmtId="0" fontId="11" fillId="0" borderId="120" xfId="0" applyFont="1" applyBorder="1"/>
    <xf numFmtId="0" fontId="7" fillId="0" borderId="100" xfId="0" applyFont="1" applyBorder="1" applyAlignment="1">
      <alignment horizontal="left" vertical="center" wrapText="1"/>
    </xf>
    <xf numFmtId="0" fontId="26" fillId="18" borderId="81" xfId="0" applyFont="1" applyFill="1" applyBorder="1" applyAlignment="1">
      <alignment horizontal="center" vertical="center" wrapText="1"/>
    </xf>
    <xf numFmtId="0" fontId="26" fillId="0" borderId="130" xfId="0" applyFont="1" applyBorder="1" applyAlignment="1">
      <alignment horizontal="center" vertical="center" wrapText="1"/>
    </xf>
    <xf numFmtId="0" fontId="26" fillId="24" borderId="130" xfId="0" applyFont="1" applyFill="1" applyBorder="1" applyAlignment="1">
      <alignment horizontal="center" vertical="center" wrapText="1"/>
    </xf>
    <xf numFmtId="0" fontId="26" fillId="0" borderId="131" xfId="0" applyFont="1" applyBorder="1" applyAlignment="1">
      <alignment horizontal="center" vertical="center" wrapText="1"/>
    </xf>
    <xf numFmtId="0" fontId="7" fillId="0" borderId="132" xfId="0" applyFont="1" applyBorder="1" applyAlignment="1">
      <alignment horizontal="center"/>
    </xf>
    <xf numFmtId="9" fontId="26" fillId="0" borderId="84" xfId="0" applyNumberFormat="1" applyFont="1" applyBorder="1" applyAlignment="1">
      <alignment horizontal="center" vertical="center" wrapText="1"/>
    </xf>
    <xf numFmtId="9" fontId="26" fillId="24" borderId="5" xfId="0" applyNumberFormat="1" applyFont="1" applyFill="1" applyBorder="1" applyAlignment="1">
      <alignment horizontal="center" vertical="center" wrapText="1"/>
    </xf>
    <xf numFmtId="10" fontId="26" fillId="0" borderId="84" xfId="0" applyNumberFormat="1" applyFont="1" applyBorder="1" applyAlignment="1">
      <alignment horizontal="center" vertical="center" wrapText="1"/>
    </xf>
    <xf numFmtId="10" fontId="26" fillId="0" borderId="117" xfId="0" applyNumberFormat="1" applyFont="1" applyBorder="1" applyAlignment="1">
      <alignment horizontal="center" vertical="center" wrapText="1"/>
    </xf>
    <xf numFmtId="0" fontId="7" fillId="0" borderId="133" xfId="0" applyFont="1" applyBorder="1" applyAlignment="1">
      <alignment horizontal="center"/>
    </xf>
    <xf numFmtId="9" fontId="26" fillId="0" borderId="10" xfId="0" applyNumberFormat="1" applyFont="1" applyBorder="1" applyAlignment="1">
      <alignment horizontal="center" vertical="center" wrapText="1"/>
    </xf>
    <xf numFmtId="9" fontId="26" fillId="24" borderId="10" xfId="0" applyNumberFormat="1" applyFont="1" applyFill="1" applyBorder="1" applyAlignment="1">
      <alignment horizontal="center" vertical="center" wrapText="1"/>
    </xf>
    <xf numFmtId="10" fontId="26" fillId="0" borderId="10" xfId="0" applyNumberFormat="1" applyFont="1" applyBorder="1" applyAlignment="1">
      <alignment horizontal="center" vertical="center" wrapText="1"/>
    </xf>
    <xf numFmtId="10" fontId="26" fillId="0" borderId="77" xfId="0" applyNumberFormat="1" applyFont="1" applyBorder="1" applyAlignment="1">
      <alignment horizontal="center" vertical="center" wrapText="1"/>
    </xf>
    <xf numFmtId="0" fontId="7" fillId="0" borderId="78" xfId="0" applyFont="1" applyBorder="1" applyAlignment="1">
      <alignment horizontal="center" wrapText="1"/>
    </xf>
    <xf numFmtId="9" fontId="26" fillId="0" borderId="122" xfId="0" applyNumberFormat="1" applyFont="1" applyBorder="1" applyAlignment="1">
      <alignment horizontal="center" vertical="center" wrapText="1"/>
    </xf>
    <xf numFmtId="9" fontId="26" fillId="24" borderId="122" xfId="0" applyNumberFormat="1" applyFont="1" applyFill="1" applyBorder="1" applyAlignment="1">
      <alignment horizontal="center" vertical="center" wrapText="1"/>
    </xf>
    <xf numFmtId="10" fontId="26" fillId="0" borderId="122" xfId="0" applyNumberFormat="1" applyFont="1" applyBorder="1" applyAlignment="1">
      <alignment horizontal="center" vertical="center" wrapText="1"/>
    </xf>
    <xf numFmtId="10" fontId="26" fillId="0" borderId="70" xfId="0" applyNumberFormat="1" applyFont="1" applyBorder="1" applyAlignment="1">
      <alignment horizontal="center" vertical="center" wrapText="1"/>
    </xf>
    <xf numFmtId="0" fontId="9" fillId="0" borderId="50" xfId="0" applyFont="1" applyBorder="1" applyAlignment="1">
      <alignment horizontal="center"/>
    </xf>
    <xf numFmtId="9" fontId="15" fillId="0" borderId="120" xfId="0" applyNumberFormat="1" applyFont="1" applyBorder="1" applyAlignment="1">
      <alignment horizontal="center" vertical="center" wrapText="1"/>
    </xf>
    <xf numFmtId="9" fontId="15" fillId="24" borderId="135" xfId="0" applyNumberFormat="1" applyFont="1" applyFill="1" applyBorder="1" applyAlignment="1">
      <alignment horizontal="center" vertical="center" wrapText="1"/>
    </xf>
    <xf numFmtId="9" fontId="15" fillId="0" borderId="54" xfId="0" applyNumberFormat="1" applyFont="1" applyBorder="1" applyAlignment="1">
      <alignment horizontal="center" vertical="center" wrapText="1"/>
    </xf>
    <xf numFmtId="0" fontId="60" fillId="0" borderId="0" xfId="0" applyFont="1"/>
    <xf numFmtId="0" fontId="26" fillId="0" borderId="0" xfId="0" applyFont="1"/>
    <xf numFmtId="0" fontId="15" fillId="0" borderId="0" xfId="0" applyFont="1"/>
    <xf numFmtId="0" fontId="11" fillId="25" borderId="142" xfId="0" applyFont="1" applyFill="1" applyBorder="1" applyAlignment="1">
      <alignment horizontal="center" vertical="center" wrapText="1"/>
    </xf>
    <xf numFmtId="0" fontId="10" fillId="0" borderId="0" xfId="0" applyFont="1" applyAlignment="1">
      <alignment vertical="center" wrapText="1"/>
    </xf>
    <xf numFmtId="0" fontId="62" fillId="15" borderId="6" xfId="0" applyFont="1" applyFill="1" applyBorder="1" applyAlignment="1">
      <alignment horizontal="center" vertical="center" wrapText="1"/>
    </xf>
    <xf numFmtId="0" fontId="11" fillId="0" borderId="10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6" xfId="0" applyFont="1" applyBorder="1" applyAlignment="1">
      <alignment horizontal="center" vertical="center" wrapText="1"/>
    </xf>
    <xf numFmtId="0" fontId="62" fillId="15" borderId="145" xfId="0" applyFont="1" applyFill="1" applyBorder="1" applyAlignment="1">
      <alignment horizontal="center" vertical="center" wrapText="1"/>
    </xf>
    <xf numFmtId="0" fontId="11" fillId="0" borderId="146" xfId="0" applyFont="1" applyBorder="1"/>
    <xf numFmtId="0" fontId="11" fillId="0" borderId="122" xfId="0" applyFont="1" applyBorder="1"/>
    <xf numFmtId="0" fontId="11" fillId="26" borderId="70" xfId="0" applyFont="1" applyFill="1" applyBorder="1"/>
    <xf numFmtId="0" fontId="11" fillId="15" borderId="6" xfId="0" applyFont="1" applyFill="1" applyBorder="1" applyAlignment="1">
      <alignment horizontal="center" vertical="center" wrapText="1"/>
    </xf>
    <xf numFmtId="0" fontId="11" fillId="0" borderId="132" xfId="0" applyFont="1" applyBorder="1"/>
    <xf numFmtId="0" fontId="11" fillId="0" borderId="84" xfId="0" applyFont="1" applyBorder="1"/>
    <xf numFmtId="0" fontId="11" fillId="26" borderId="99" xfId="0" applyFont="1" applyFill="1" applyBorder="1"/>
    <xf numFmtId="0" fontId="11" fillId="15" borderId="11" xfId="0" applyFont="1" applyFill="1" applyBorder="1" applyAlignment="1">
      <alignment horizontal="center" vertical="center" wrapText="1"/>
    </xf>
    <xf numFmtId="0" fontId="11" fillId="0" borderId="133" xfId="0" applyFont="1" applyBorder="1"/>
    <xf numFmtId="0" fontId="11" fillId="26" borderId="148" xfId="0" applyFont="1" applyFill="1" applyBorder="1"/>
    <xf numFmtId="0" fontId="11" fillId="15" borderId="11" xfId="0" applyFont="1" applyFill="1" applyBorder="1" applyAlignment="1">
      <alignment horizontal="center" vertical="center"/>
    </xf>
    <xf numFmtId="0" fontId="11" fillId="15" borderId="145" xfId="0" applyFont="1" applyFill="1" applyBorder="1" applyAlignment="1">
      <alignment horizontal="center" vertical="center"/>
    </xf>
    <xf numFmtId="0" fontId="11" fillId="0" borderId="78" xfId="0" applyFont="1" applyBorder="1"/>
    <xf numFmtId="0" fontId="11" fillId="26" borderId="149" xfId="0" applyFont="1" applyFill="1" applyBorder="1"/>
    <xf numFmtId="0" fontId="11" fillId="15" borderId="150" xfId="0" applyFont="1" applyFill="1" applyBorder="1" applyAlignment="1">
      <alignment horizontal="center" vertical="center"/>
    </xf>
    <xf numFmtId="0" fontId="11" fillId="27" borderId="151" xfId="0" applyFont="1" applyFill="1" applyBorder="1"/>
    <xf numFmtId="0" fontId="11" fillId="0" borderId="117" xfId="0" applyFont="1" applyBorder="1"/>
    <xf numFmtId="0" fontId="11" fillId="15" borderId="152" xfId="0" applyFont="1" applyFill="1" applyBorder="1" applyAlignment="1">
      <alignment horizontal="center" vertical="center" wrapText="1"/>
    </xf>
    <xf numFmtId="0" fontId="11" fillId="27" borderId="153" xfId="0" applyFont="1" applyFill="1" applyBorder="1"/>
    <xf numFmtId="0" fontId="11" fillId="15" borderId="154" xfId="0" applyFont="1" applyFill="1" applyBorder="1" applyAlignment="1">
      <alignment horizontal="center" vertical="center" wrapText="1"/>
    </xf>
    <xf numFmtId="0" fontId="11" fillId="27" borderId="146" xfId="0" applyFont="1" applyFill="1" applyBorder="1"/>
    <xf numFmtId="0" fontId="11" fillId="27" borderId="122" xfId="0" applyFont="1" applyFill="1" applyBorder="1"/>
    <xf numFmtId="0" fontId="11" fillId="0" borderId="70" xfId="0" applyFont="1" applyBorder="1"/>
    <xf numFmtId="0" fontId="33" fillId="15" borderId="10"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1" fillId="0" borderId="10" xfId="0" applyFont="1" applyBorder="1" applyAlignment="1">
      <alignment vertical="center" wrapText="1"/>
    </xf>
    <xf numFmtId="0" fontId="31" fillId="0" borderId="10" xfId="0" applyFont="1" applyBorder="1" applyAlignment="1">
      <alignment horizontal="center" vertical="center" wrapText="1"/>
    </xf>
    <xf numFmtId="0" fontId="31" fillId="15" borderId="10" xfId="0" applyFont="1" applyFill="1" applyBorder="1" applyAlignment="1">
      <alignment vertical="center" wrapText="1"/>
    </xf>
    <xf numFmtId="0" fontId="31" fillId="15" borderId="10" xfId="0" applyFont="1" applyFill="1" applyBorder="1" applyAlignment="1">
      <alignment horizontal="center" vertical="center" wrapText="1"/>
    </xf>
    <xf numFmtId="0" fontId="9" fillId="0" borderId="0" xfId="0" applyFont="1" applyAlignment="1">
      <alignment horizontal="center" vertical="center" wrapText="1"/>
    </xf>
    <xf numFmtId="0" fontId="0" fillId="0" borderId="0" xfId="0"/>
    <xf numFmtId="0" fontId="9" fillId="6" borderId="24" xfId="0" applyFont="1" applyFill="1" applyBorder="1" applyAlignment="1">
      <alignment horizontal="center" vertical="center" wrapText="1"/>
    </xf>
    <xf numFmtId="0" fontId="2" fillId="0" borderId="36" xfId="0" applyFont="1" applyBorder="1"/>
    <xf numFmtId="0" fontId="2" fillId="0" borderId="45" xfId="0" applyFont="1" applyBorder="1"/>
    <xf numFmtId="0" fontId="9" fillId="0" borderId="24" xfId="0" applyFont="1" applyBorder="1" applyAlignment="1">
      <alignment horizontal="center" vertical="center" wrapText="1"/>
    </xf>
    <xf numFmtId="0" fontId="2" fillId="0" borderId="30" xfId="0" applyFont="1" applyBorder="1"/>
    <xf numFmtId="0" fontId="15" fillId="9" borderId="71" xfId="0" applyFont="1" applyFill="1" applyBorder="1" applyAlignment="1">
      <alignment horizontal="center" vertical="center" wrapText="1"/>
    </xf>
    <xf numFmtId="0" fontId="2" fillId="0" borderId="58" xfId="0" applyFont="1" applyBorder="1"/>
    <xf numFmtId="0" fontId="2" fillId="0" borderId="59" xfId="0" applyFont="1" applyBorder="1"/>
    <xf numFmtId="0" fontId="9" fillId="0" borderId="39" xfId="0" applyFont="1" applyBorder="1" applyAlignment="1">
      <alignment horizontal="center" vertical="center" wrapText="1"/>
    </xf>
    <xf numFmtId="0" fontId="2" fillId="0" borderId="37" xfId="0" applyFont="1" applyBorder="1"/>
    <xf numFmtId="0" fontId="15" fillId="0" borderId="0" xfId="0" applyFont="1" applyAlignment="1">
      <alignment horizontal="center" vertical="center" wrapText="1"/>
    </xf>
    <xf numFmtId="0" fontId="9" fillId="17" borderId="21" xfId="0" applyFont="1" applyFill="1" applyBorder="1" applyAlignment="1">
      <alignment horizontal="center" vertical="top" wrapText="1"/>
    </xf>
    <xf numFmtId="0" fontId="2" fillId="0" borderId="43" xfId="0" applyFont="1" applyBorder="1"/>
    <xf numFmtId="0" fontId="2" fillId="0" borderId="44" xfId="0" applyFont="1" applyBorder="1"/>
    <xf numFmtId="0" fontId="9" fillId="14" borderId="80" xfId="0" applyFont="1" applyFill="1" applyBorder="1" applyAlignment="1">
      <alignment horizontal="center" vertical="top" wrapText="1"/>
    </xf>
    <xf numFmtId="0" fontId="2" fillId="0" borderId="23" xfId="0" applyFont="1" applyBorder="1"/>
    <xf numFmtId="0" fontId="9" fillId="6" borderId="25" xfId="0" applyFont="1" applyFill="1" applyBorder="1" applyAlignment="1">
      <alignment horizontal="center" vertical="center" wrapText="1"/>
    </xf>
    <xf numFmtId="0" fontId="2" fillId="0" borderId="40" xfId="0" applyFont="1" applyBorder="1"/>
    <xf numFmtId="0" fontId="2" fillId="0" borderId="41" xfId="0" applyFont="1" applyBorder="1"/>
    <xf numFmtId="0" fontId="7" fillId="18" borderId="24" xfId="0" applyFont="1" applyFill="1" applyBorder="1" applyAlignment="1">
      <alignment horizontal="center" vertical="center"/>
    </xf>
    <xf numFmtId="0" fontId="7" fillId="18" borderId="71" xfId="0" applyFont="1" applyFill="1" applyBorder="1" applyAlignment="1">
      <alignment horizontal="center" vertical="center"/>
    </xf>
    <xf numFmtId="0" fontId="3" fillId="15" borderId="25" xfId="0" applyFont="1" applyFill="1" applyBorder="1" applyAlignment="1">
      <alignment horizontal="left" vertical="top" wrapText="1"/>
    </xf>
    <xf numFmtId="0" fontId="11" fillId="0" borderId="37" xfId="0" applyFont="1" applyBorder="1"/>
    <xf numFmtId="0" fontId="11" fillId="0" borderId="36" xfId="0" applyFont="1" applyBorder="1"/>
    <xf numFmtId="0" fontId="3" fillId="14" borderId="18" xfId="0" applyFont="1" applyFill="1" applyBorder="1" applyAlignment="1">
      <alignment horizontal="left" vertical="center" wrapText="1"/>
    </xf>
    <xf numFmtId="0" fontId="2" fillId="0" borderId="19" xfId="0" applyFont="1" applyBorder="1"/>
    <xf numFmtId="0" fontId="2" fillId="0" borderId="20" xfId="0" applyFont="1" applyBorder="1"/>
    <xf numFmtId="0" fontId="7" fillId="0" borderId="24" xfId="0" applyFont="1" applyBorder="1" applyAlignment="1">
      <alignment horizontal="center" vertical="center"/>
    </xf>
    <xf numFmtId="0" fontId="11" fillId="0" borderId="24" xfId="0" applyFont="1" applyBorder="1" applyAlignment="1">
      <alignment horizontal="center"/>
    </xf>
    <xf numFmtId="0" fontId="11" fillId="0" borderId="38" xfId="0" applyFont="1" applyBorder="1" applyAlignment="1">
      <alignment horizontal="center"/>
    </xf>
    <xf numFmtId="0" fontId="2" fillId="0" borderId="46" xfId="0" applyFont="1" applyBorder="1"/>
    <xf numFmtId="0" fontId="11" fillId="0" borderId="34" xfId="0" applyFont="1" applyBorder="1" applyAlignment="1">
      <alignment horizontal="center"/>
    </xf>
    <xf numFmtId="0" fontId="2" fillId="0" borderId="15" xfId="0" applyFont="1" applyBorder="1"/>
    <xf numFmtId="0" fontId="2" fillId="0" borderId="50" xfId="0" applyFont="1" applyBorder="1"/>
    <xf numFmtId="0" fontId="7" fillId="0" borderId="24" xfId="0" applyFont="1" applyBorder="1" applyAlignment="1">
      <alignment horizontal="center" vertical="center" wrapText="1"/>
    </xf>
    <xf numFmtId="0" fontId="15" fillId="0" borderId="38"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14" borderId="1" xfId="0" applyFont="1" applyFill="1" applyBorder="1" applyAlignment="1">
      <alignment horizontal="center" vertical="center" wrapText="1"/>
    </xf>
    <xf numFmtId="0" fontId="2" fillId="0" borderId="3" xfId="0" applyFont="1" applyBorder="1"/>
    <xf numFmtId="0" fontId="9" fillId="0" borderId="15" xfId="0" applyFont="1" applyBorder="1" applyAlignment="1">
      <alignment horizontal="center" vertical="center" wrapText="1"/>
    </xf>
    <xf numFmtId="0" fontId="9" fillId="0" borderId="36" xfId="0" applyFont="1" applyBorder="1" applyAlignment="1">
      <alignment horizontal="left" vertical="center" wrapText="1"/>
    </xf>
    <xf numFmtId="0" fontId="9" fillId="14" borderId="1" xfId="0" applyFont="1" applyFill="1" applyBorder="1" applyAlignment="1">
      <alignment horizontal="center" vertical="top" wrapText="1"/>
    </xf>
    <xf numFmtId="0" fontId="9" fillId="0" borderId="24" xfId="0" applyFont="1" applyBorder="1" applyAlignment="1">
      <alignment horizontal="center" vertical="center"/>
    </xf>
    <xf numFmtId="0" fontId="3" fillId="0" borderId="34" xfId="0" applyFont="1" applyBorder="1" applyAlignment="1">
      <alignment horizontal="center" vertical="center" wrapText="1"/>
    </xf>
    <xf numFmtId="0" fontId="9" fillId="0" borderId="36" xfId="0" applyFont="1" applyBorder="1" applyAlignment="1">
      <alignment horizontal="center" vertical="top" wrapText="1"/>
    </xf>
    <xf numFmtId="0" fontId="3" fillId="0" borderId="24" xfId="0" applyFont="1" applyBorder="1" applyAlignment="1">
      <alignment horizontal="center" vertical="center" wrapText="1"/>
    </xf>
    <xf numFmtId="0" fontId="3" fillId="0" borderId="39" xfId="0" applyFont="1" applyBorder="1" applyAlignment="1">
      <alignment horizontal="center" vertical="center" wrapText="1"/>
    </xf>
    <xf numFmtId="0" fontId="9" fillId="0" borderId="34" xfId="0" applyFont="1" applyBorder="1" applyAlignment="1">
      <alignment horizontal="center" vertical="center" wrapText="1"/>
    </xf>
    <xf numFmtId="0" fontId="3" fillId="14" borderId="1" xfId="0" applyFont="1" applyFill="1" applyBorder="1" applyAlignment="1">
      <alignment horizontal="center" vertical="center" wrapText="1"/>
    </xf>
    <xf numFmtId="0" fontId="2" fillId="0" borderId="51" xfId="0" applyFont="1" applyBorder="1"/>
    <xf numFmtId="0" fontId="12" fillId="0" borderId="15" xfId="0" applyFont="1" applyBorder="1" applyAlignment="1">
      <alignment horizontal="center" vertical="center" wrapText="1"/>
    </xf>
    <xf numFmtId="0" fontId="12" fillId="0" borderId="24" xfId="0" applyFont="1" applyBorder="1" applyAlignment="1">
      <alignment horizontal="center" vertical="center" wrapText="1"/>
    </xf>
    <xf numFmtId="0" fontId="9" fillId="0" borderId="15" xfId="0" applyFont="1" applyBorder="1" applyAlignment="1">
      <alignment horizontal="left" vertical="top" wrapText="1"/>
    </xf>
    <xf numFmtId="0" fontId="15" fillId="0" borderId="24" xfId="0" applyFont="1" applyBorder="1" applyAlignment="1">
      <alignment horizontal="center" vertical="center" wrapText="1"/>
    </xf>
    <xf numFmtId="0" fontId="9" fillId="0" borderId="15" xfId="0" applyFont="1" applyBorder="1" applyAlignment="1">
      <alignment horizontal="left" vertical="center" wrapText="1"/>
    </xf>
    <xf numFmtId="0" fontId="22" fillId="0" borderId="24" xfId="0" applyFont="1" applyBorder="1" applyAlignment="1">
      <alignment horizontal="center" vertical="center" wrapText="1"/>
    </xf>
    <xf numFmtId="0" fontId="18" fillId="0" borderId="38" xfId="0" applyFont="1" applyBorder="1" applyAlignment="1">
      <alignment horizontal="center" vertical="center" wrapText="1"/>
    </xf>
    <xf numFmtId="0" fontId="5" fillId="0" borderId="24" xfId="0" applyFont="1" applyBorder="1" applyAlignment="1">
      <alignment horizontal="center" vertical="center"/>
    </xf>
    <xf numFmtId="0" fontId="7" fillId="18" borderId="21" xfId="0" applyFont="1" applyFill="1" applyBorder="1" applyAlignment="1">
      <alignment horizontal="center" vertical="center"/>
    </xf>
    <xf numFmtId="0" fontId="7" fillId="0" borderId="86" xfId="0" applyFont="1" applyBorder="1" applyAlignment="1">
      <alignment horizontal="center" vertical="center" wrapText="1"/>
    </xf>
    <xf numFmtId="0" fontId="2" fillId="0" borderId="9" xfId="0" applyFont="1" applyBorder="1"/>
    <xf numFmtId="0" fontId="2" fillId="0" borderId="84" xfId="0" applyFont="1" applyBorder="1"/>
    <xf numFmtId="0" fontId="9" fillId="14" borderId="1" xfId="0" applyFont="1" applyFill="1" applyBorder="1" applyAlignment="1">
      <alignment horizontal="left" vertical="center" wrapText="1"/>
    </xf>
    <xf numFmtId="0" fontId="2" fillId="0" borderId="2" xfId="0" applyFont="1" applyBorder="1"/>
    <xf numFmtId="0" fontId="7" fillId="18" borderId="48" xfId="0" applyFont="1" applyFill="1" applyBorder="1" applyAlignment="1">
      <alignment horizontal="center" vertical="center"/>
    </xf>
    <xf numFmtId="0" fontId="7" fillId="18" borderId="49" xfId="0" applyFont="1" applyFill="1" applyBorder="1" applyAlignment="1">
      <alignment horizontal="center" vertical="center"/>
    </xf>
    <xf numFmtId="0" fontId="7" fillId="0" borderId="36" xfId="0" applyFont="1" applyBorder="1" applyAlignment="1">
      <alignment horizontal="center" vertical="center"/>
    </xf>
    <xf numFmtId="0" fontId="15" fillId="0" borderId="34" xfId="0" applyFont="1" applyBorder="1" applyAlignment="1">
      <alignment horizontal="center" vertical="center" wrapText="1"/>
    </xf>
    <xf numFmtId="0" fontId="9" fillId="17" borderId="24" xfId="0" applyFont="1" applyFill="1" applyBorder="1" applyAlignment="1">
      <alignment horizontal="center" vertical="center" wrapText="1"/>
    </xf>
    <xf numFmtId="0" fontId="3" fillId="0" borderId="3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5" xfId="0" applyFont="1" applyBorder="1" applyAlignment="1">
      <alignment horizontal="center" vertical="top" wrapText="1"/>
    </xf>
    <xf numFmtId="0" fontId="3" fillId="0" borderId="15" xfId="0" applyFont="1" applyBorder="1" applyAlignment="1">
      <alignment horizontal="left" vertical="top" wrapText="1"/>
    </xf>
    <xf numFmtId="0" fontId="3" fillId="0" borderId="24" xfId="0" applyFont="1" applyBorder="1" applyAlignment="1">
      <alignment horizontal="center" vertical="top" wrapText="1"/>
    </xf>
    <xf numFmtId="0" fontId="3" fillId="0" borderId="36" xfId="0" applyFont="1" applyBorder="1" applyAlignment="1">
      <alignment horizontal="center" vertical="top" wrapText="1"/>
    </xf>
    <xf numFmtId="0" fontId="15" fillId="9" borderId="24" xfId="0" applyFont="1" applyFill="1" applyBorder="1" applyAlignment="1">
      <alignment horizontal="center" vertical="top" wrapText="1"/>
    </xf>
    <xf numFmtId="0" fontId="9" fillId="14" borderId="60" xfId="0" applyFont="1" applyFill="1" applyBorder="1" applyAlignment="1">
      <alignment horizontal="center" vertical="center" wrapText="1"/>
    </xf>
    <xf numFmtId="0" fontId="2" fillId="0" borderId="61" xfId="0" applyFont="1" applyBorder="1"/>
    <xf numFmtId="0" fontId="3" fillId="9" borderId="21" xfId="0" applyFont="1" applyFill="1" applyBorder="1" applyAlignment="1">
      <alignment horizontal="center" vertical="center" wrapText="1"/>
    </xf>
    <xf numFmtId="0" fontId="9" fillId="9" borderId="49" xfId="0" applyFont="1" applyFill="1" applyBorder="1" applyAlignment="1">
      <alignment horizontal="center" vertical="center" wrapText="1"/>
    </xf>
    <xf numFmtId="0" fontId="3" fillId="17" borderId="24" xfId="0" applyFont="1" applyFill="1" applyBorder="1" applyAlignment="1">
      <alignment horizontal="center" vertical="center" wrapText="1"/>
    </xf>
    <xf numFmtId="0" fontId="9" fillId="14" borderId="22"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9" fillId="0" borderId="36" xfId="0" applyFont="1" applyBorder="1" applyAlignment="1">
      <alignment vertical="top" wrapText="1"/>
    </xf>
    <xf numFmtId="0" fontId="3" fillId="0" borderId="36" xfId="0" applyFont="1" applyBorder="1" applyAlignment="1">
      <alignment horizontal="left" vertical="top" wrapText="1"/>
    </xf>
    <xf numFmtId="0" fontId="9" fillId="0" borderId="24" xfId="0" applyFont="1" applyBorder="1" applyAlignment="1">
      <alignment horizontal="center" vertical="top" wrapText="1"/>
    </xf>
    <xf numFmtId="0" fontId="2" fillId="0" borderId="94" xfId="0" applyFont="1" applyBorder="1"/>
    <xf numFmtId="0" fontId="2" fillId="0" borderId="27" xfId="0" applyFont="1" applyBorder="1"/>
    <xf numFmtId="0" fontId="7" fillId="18" borderId="25" xfId="0" applyFont="1" applyFill="1" applyBorder="1" applyAlignment="1">
      <alignment horizontal="center" vertical="center"/>
    </xf>
    <xf numFmtId="0" fontId="2" fillId="0" borderId="31" xfId="0" applyFont="1" applyBorder="1"/>
    <xf numFmtId="0" fontId="3" fillId="0" borderId="34" xfId="0" applyFont="1" applyBorder="1" applyAlignment="1">
      <alignment horizontal="center" vertical="top" wrapText="1"/>
    </xf>
    <xf numFmtId="0" fontId="7" fillId="0" borderId="37" xfId="0" applyFont="1" applyBorder="1" applyAlignment="1">
      <alignment horizontal="center" vertical="center"/>
    </xf>
    <xf numFmtId="0" fontId="20" fillId="0" borderId="24" xfId="0" applyFont="1" applyBorder="1" applyAlignment="1">
      <alignment horizontal="left" vertical="center" wrapText="1"/>
    </xf>
    <xf numFmtId="0" fontId="7" fillId="0" borderId="39" xfId="0" applyFont="1" applyBorder="1" applyAlignment="1">
      <alignment horizontal="center" vertical="center"/>
    </xf>
    <xf numFmtId="0" fontId="7" fillId="0" borderId="38" xfId="0" applyFont="1" applyBorder="1" applyAlignment="1">
      <alignment horizontal="center" vertical="center"/>
    </xf>
    <xf numFmtId="0" fontId="9" fillId="17" borderId="21" xfId="0" applyFont="1" applyFill="1" applyBorder="1" applyAlignment="1">
      <alignment horizontal="center" vertical="center" wrapText="1"/>
    </xf>
    <xf numFmtId="0" fontId="3" fillId="14" borderId="32" xfId="0" applyFont="1" applyFill="1" applyBorder="1" applyAlignment="1">
      <alignment horizontal="center" vertical="center" wrapText="1"/>
    </xf>
    <xf numFmtId="0" fontId="2" fillId="0" borderId="33" xfId="0" applyFont="1" applyBorder="1"/>
    <xf numFmtId="0" fontId="3" fillId="9" borderId="24" xfId="0" applyFont="1" applyFill="1" applyBorder="1" applyAlignment="1">
      <alignment horizontal="center" vertical="center" wrapText="1"/>
    </xf>
    <xf numFmtId="0" fontId="9" fillId="0" borderId="15" xfId="0" applyFont="1" applyBorder="1" applyAlignment="1">
      <alignment horizontal="center" vertical="top" wrapText="1"/>
    </xf>
    <xf numFmtId="0" fontId="7" fillId="0" borderId="36" xfId="0" applyFont="1" applyBorder="1" applyAlignment="1">
      <alignment horizontal="center" vertical="center" wrapText="1"/>
    </xf>
    <xf numFmtId="0" fontId="9" fillId="0" borderId="34" xfId="0" applyFont="1" applyBorder="1" applyAlignment="1">
      <alignment horizontal="center" vertical="top" wrapText="1"/>
    </xf>
    <xf numFmtId="0" fontId="7" fillId="0" borderId="34" xfId="0" applyFont="1" applyBorder="1" applyAlignment="1">
      <alignment horizontal="center" vertical="center"/>
    </xf>
    <xf numFmtId="0" fontId="7" fillId="0" borderId="39" xfId="0" applyFont="1" applyBorder="1" applyAlignment="1">
      <alignment horizontal="center" vertical="center" wrapText="1"/>
    </xf>
    <xf numFmtId="0" fontId="2" fillId="0" borderId="54" xfId="0" applyFont="1" applyBorder="1"/>
    <xf numFmtId="0" fontId="9" fillId="0" borderId="36" xfId="0" applyFont="1" applyBorder="1" applyAlignment="1">
      <alignment horizontal="left" vertical="top" wrapText="1"/>
    </xf>
    <xf numFmtId="0" fontId="9" fillId="14" borderId="63" xfId="0" applyFont="1" applyFill="1" applyBorder="1" applyAlignment="1">
      <alignment horizontal="left" vertical="center" wrapText="1"/>
    </xf>
    <xf numFmtId="0" fontId="9" fillId="14" borderId="32" xfId="0" applyFont="1" applyFill="1" applyBorder="1" applyAlignment="1">
      <alignment horizontal="center" vertical="center" wrapText="1"/>
    </xf>
    <xf numFmtId="0" fontId="9" fillId="14" borderId="22" xfId="0" applyFont="1" applyFill="1" applyBorder="1" applyAlignment="1">
      <alignment horizontal="left" vertical="center" wrapText="1"/>
    </xf>
    <xf numFmtId="0" fontId="2" fillId="0" borderId="68" xfId="0" applyFont="1" applyBorder="1"/>
    <xf numFmtId="0" fontId="3" fillId="14" borderId="60" xfId="0" applyFont="1" applyFill="1" applyBorder="1" applyAlignment="1">
      <alignment horizontal="center" vertical="center" wrapText="1"/>
    </xf>
    <xf numFmtId="0" fontId="9" fillId="17" borderId="21" xfId="0" applyFont="1" applyFill="1" applyBorder="1" applyAlignment="1">
      <alignment horizontal="left" vertical="top" wrapText="1"/>
    </xf>
    <xf numFmtId="0" fontId="3" fillId="0" borderId="38" xfId="0" applyFont="1" applyBorder="1" applyAlignment="1">
      <alignment horizontal="center" vertical="top" wrapText="1"/>
    </xf>
    <xf numFmtId="0" fontId="36" fillId="19" borderId="86" xfId="0" applyFont="1" applyFill="1" applyBorder="1" applyAlignment="1">
      <alignment horizontal="center" vertical="top" wrapText="1"/>
    </xf>
    <xf numFmtId="0" fontId="3" fillId="5" borderId="21" xfId="0" applyFont="1" applyFill="1" applyBorder="1" applyAlignment="1">
      <alignment horizontal="center" vertical="top" wrapText="1"/>
    </xf>
    <xf numFmtId="0" fontId="7" fillId="18" borderId="24" xfId="0" applyFont="1" applyFill="1" applyBorder="1" applyAlignment="1">
      <alignment horizontal="center" vertical="center" wrapText="1"/>
    </xf>
    <xf numFmtId="0" fontId="9" fillId="14" borderId="92" xfId="0" applyFont="1" applyFill="1" applyBorder="1" applyAlignment="1">
      <alignment horizontal="left" vertical="center" wrapText="1"/>
    </xf>
    <xf numFmtId="0" fontId="2" fillId="0" borderId="91" xfId="0" applyFont="1" applyBorder="1"/>
    <xf numFmtId="0" fontId="2" fillId="0" borderId="72" xfId="0" applyFont="1" applyBorder="1"/>
    <xf numFmtId="0" fontId="2" fillId="0" borderId="93" xfId="0" applyFont="1" applyBorder="1"/>
    <xf numFmtId="0" fontId="3" fillId="21" borderId="49" xfId="0" applyFont="1" applyFill="1" applyBorder="1" applyAlignment="1">
      <alignment horizontal="center" vertical="top" wrapText="1"/>
    </xf>
    <xf numFmtId="0" fontId="9" fillId="11" borderId="22" xfId="0" applyFont="1" applyFill="1" applyBorder="1" applyAlignment="1">
      <alignment horizontal="center" vertical="center"/>
    </xf>
    <xf numFmtId="0" fontId="10" fillId="12" borderId="24" xfId="0" applyFont="1" applyFill="1" applyBorder="1" applyAlignment="1">
      <alignment horizontal="center" vertical="center" wrapText="1"/>
    </xf>
    <xf numFmtId="0" fontId="9" fillId="11" borderId="25"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4" borderId="24" xfId="0" applyFont="1" applyFill="1" applyBorder="1" applyAlignment="1">
      <alignment horizontal="center" vertical="center" wrapText="1"/>
    </xf>
    <xf numFmtId="0" fontId="3" fillId="14" borderId="32"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5" fillId="0" borderId="7" xfId="0" applyFont="1" applyBorder="1" applyAlignment="1">
      <alignment horizontal="left" vertical="center"/>
    </xf>
    <xf numFmtId="0" fontId="2" fillId="0" borderId="8" xfId="0" applyFont="1" applyBorder="1"/>
    <xf numFmtId="0" fontId="5" fillId="0" borderId="12" xfId="0" applyFont="1" applyBorder="1" applyAlignment="1">
      <alignment horizontal="left" vertical="center" wrapText="1"/>
    </xf>
    <xf numFmtId="0" fontId="2" fillId="0" borderId="13" xfId="0" applyFont="1" applyBorder="1"/>
    <xf numFmtId="0" fontId="5" fillId="0" borderId="17" xfId="0" applyFont="1" applyBorder="1"/>
    <xf numFmtId="0" fontId="2" fillId="0" borderId="17" xfId="0" applyFont="1" applyBorder="1"/>
    <xf numFmtId="0" fontId="8" fillId="10" borderId="18" xfId="0" applyFont="1" applyFill="1" applyBorder="1" applyAlignment="1">
      <alignment horizontal="center" vertical="center" wrapText="1"/>
    </xf>
    <xf numFmtId="0" fontId="5" fillId="0" borderId="24" xfId="0" applyFont="1" applyBorder="1" applyAlignment="1">
      <alignment horizontal="center" vertical="center" wrapText="1"/>
    </xf>
    <xf numFmtId="0" fontId="3" fillId="3" borderId="4" xfId="0" applyFont="1" applyFill="1" applyBorder="1" applyAlignment="1">
      <alignment horizontal="center" vertical="center"/>
    </xf>
    <xf numFmtId="0" fontId="2" fillId="0" borderId="14" xfId="0" applyFont="1" applyBorder="1"/>
    <xf numFmtId="0" fontId="9" fillId="11" borderId="21" xfId="0" applyFont="1" applyFill="1" applyBorder="1" applyAlignment="1">
      <alignment horizontal="center" vertical="center" wrapText="1"/>
    </xf>
    <xf numFmtId="0" fontId="5" fillId="18" borderId="24" xfId="0" applyFont="1" applyFill="1" applyBorder="1" applyAlignment="1">
      <alignment horizontal="center" vertical="center" wrapText="1"/>
    </xf>
    <xf numFmtId="0" fontId="13" fillId="0" borderId="24" xfId="0" applyFont="1" applyBorder="1" applyAlignment="1">
      <alignment horizontal="center" vertical="center" wrapText="1"/>
    </xf>
    <xf numFmtId="0" fontId="3" fillId="0" borderId="15" xfId="0" applyFont="1" applyBorder="1" applyAlignment="1">
      <alignment horizontal="center" vertical="center"/>
    </xf>
    <xf numFmtId="0" fontId="5" fillId="0" borderId="39" xfId="0" applyFont="1" applyBorder="1" applyAlignment="1">
      <alignment horizontal="center" vertical="center" wrapText="1"/>
    </xf>
    <xf numFmtId="0" fontId="5" fillId="18" borderId="25" xfId="0" applyFont="1" applyFill="1" applyBorder="1" applyAlignment="1">
      <alignment horizontal="center" vertical="center" wrapText="1"/>
    </xf>
    <xf numFmtId="0" fontId="12" fillId="9" borderId="21"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5" fillId="0" borderId="36" xfId="0" applyFont="1" applyBorder="1" applyAlignment="1">
      <alignment horizontal="center" vertical="center" wrapText="1"/>
    </xf>
    <xf numFmtId="0" fontId="11" fillId="0" borderId="15" xfId="0" applyFont="1" applyBorder="1" applyAlignment="1">
      <alignment horizontal="left" wrapText="1"/>
    </xf>
    <xf numFmtId="0" fontId="11" fillId="18" borderId="24" xfId="0" applyFont="1" applyFill="1" applyBorder="1" applyAlignment="1">
      <alignment horizontal="center" vertical="center"/>
    </xf>
    <xf numFmtId="0" fontId="5" fillId="18" borderId="48" xfId="0" applyFont="1" applyFill="1" applyBorder="1" applyAlignment="1">
      <alignment horizontal="center" vertical="center" wrapText="1"/>
    </xf>
    <xf numFmtId="0" fontId="5" fillId="18" borderId="49" xfId="0" applyFont="1" applyFill="1" applyBorder="1" applyAlignment="1">
      <alignment horizontal="center" vertical="center" wrapText="1"/>
    </xf>
    <xf numFmtId="0" fontId="3" fillId="14" borderId="1" xfId="0" applyFont="1" applyFill="1" applyBorder="1" applyAlignment="1">
      <alignment horizontal="left" vertical="center" wrapText="1"/>
    </xf>
    <xf numFmtId="0" fontId="11" fillId="0" borderId="24" xfId="0" applyFont="1" applyBorder="1" applyAlignment="1">
      <alignment horizontal="center" vertical="center"/>
    </xf>
    <xf numFmtId="0" fontId="5" fillId="0" borderId="37"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55" xfId="0" applyFont="1" applyBorder="1" applyAlignment="1">
      <alignment horizontal="center" wrapText="1"/>
    </xf>
    <xf numFmtId="0" fontId="2" fillId="0" borderId="56" xfId="0" applyFont="1" applyBorder="1"/>
    <xf numFmtId="0" fontId="3" fillId="9" borderId="49" xfId="0" applyFont="1" applyFill="1" applyBorder="1" applyAlignment="1">
      <alignment horizontal="center" vertical="center" wrapText="1"/>
    </xf>
    <xf numFmtId="0" fontId="3" fillId="9" borderId="57" xfId="0" applyFont="1" applyFill="1" applyBorder="1" applyAlignment="1">
      <alignment horizontal="center" vertical="top" wrapText="1"/>
    </xf>
    <xf numFmtId="0" fontId="5" fillId="0" borderId="34" xfId="0" applyFont="1" applyBorder="1" applyAlignment="1">
      <alignment horizontal="center" vertical="center" wrapText="1"/>
    </xf>
    <xf numFmtId="0" fontId="14" fillId="18" borderId="21" xfId="0" applyFont="1" applyFill="1" applyBorder="1" applyAlignment="1">
      <alignment horizontal="center" vertical="center" wrapText="1"/>
    </xf>
    <xf numFmtId="0" fontId="14" fillId="18" borderId="24" xfId="0" applyFont="1" applyFill="1" applyBorder="1" applyAlignment="1">
      <alignment horizontal="center" vertical="center" wrapText="1"/>
    </xf>
    <xf numFmtId="0" fontId="5" fillId="18" borderId="21" xfId="0" applyFont="1" applyFill="1" applyBorder="1" applyAlignment="1">
      <alignment horizontal="center" vertical="center" wrapText="1"/>
    </xf>
    <xf numFmtId="0" fontId="3" fillId="14" borderId="63" xfId="0" applyFont="1" applyFill="1" applyBorder="1" applyAlignment="1">
      <alignment horizontal="left" vertical="center" wrapText="1"/>
    </xf>
    <xf numFmtId="0" fontId="19" fillId="0" borderId="24" xfId="0" applyFont="1" applyBorder="1" applyAlignment="1">
      <alignment horizontal="center" vertical="top" wrapText="1"/>
    </xf>
    <xf numFmtId="0" fontId="5" fillId="9" borderId="25" xfId="0" applyFont="1" applyFill="1" applyBorder="1" applyAlignment="1">
      <alignment horizontal="center" vertical="center" wrapText="1"/>
    </xf>
    <xf numFmtId="0" fontId="5" fillId="18" borderId="25" xfId="0" applyFont="1" applyFill="1" applyBorder="1" applyAlignment="1">
      <alignment horizontal="center" vertical="center"/>
    </xf>
    <xf numFmtId="0" fontId="9" fillId="17" borderId="48" xfId="0" applyFont="1" applyFill="1" applyBorder="1" applyAlignment="1">
      <alignment horizontal="center" vertical="center" wrapText="1"/>
    </xf>
    <xf numFmtId="0" fontId="5" fillId="0" borderId="34" xfId="0" applyFont="1" applyBorder="1" applyAlignment="1">
      <alignment horizontal="center" vertical="center"/>
    </xf>
    <xf numFmtId="0" fontId="5" fillId="18" borderId="24" xfId="0" applyFont="1" applyFill="1" applyBorder="1" applyAlignment="1">
      <alignment horizontal="center" vertical="center"/>
    </xf>
    <xf numFmtId="0" fontId="7" fillId="0" borderId="24" xfId="0" applyFont="1" applyBorder="1" applyAlignment="1">
      <alignment vertical="center" wrapText="1"/>
    </xf>
    <xf numFmtId="0" fontId="5" fillId="18" borderId="21" xfId="0" applyFont="1" applyFill="1" applyBorder="1" applyAlignment="1">
      <alignment horizontal="center" vertical="center"/>
    </xf>
    <xf numFmtId="0" fontId="3" fillId="0" borderId="37" xfId="0" applyFont="1" applyBorder="1" applyAlignment="1">
      <alignment horizontal="center" vertical="center" wrapText="1"/>
    </xf>
    <xf numFmtId="0" fontId="5" fillId="0" borderId="15" xfId="0" applyFont="1" applyBorder="1" applyAlignment="1">
      <alignment horizontal="left" vertical="center" wrapText="1"/>
    </xf>
    <xf numFmtId="0" fontId="5" fillId="0" borderId="36" xfId="0" applyFont="1" applyBorder="1" applyAlignment="1">
      <alignment horizontal="center" vertical="center"/>
    </xf>
    <xf numFmtId="0" fontId="5" fillId="18" borderId="48" xfId="0" applyFont="1" applyFill="1" applyBorder="1" applyAlignment="1">
      <alignment horizontal="center" vertical="center"/>
    </xf>
    <xf numFmtId="0" fontId="5" fillId="18" borderId="49" xfId="0" applyFont="1" applyFill="1" applyBorder="1" applyAlignment="1">
      <alignment horizontal="center" vertical="center"/>
    </xf>
    <xf numFmtId="0" fontId="4" fillId="0" borderId="9" xfId="0" applyFont="1" applyBorder="1" applyAlignment="1">
      <alignment horizontal="center" wrapText="1"/>
    </xf>
    <xf numFmtId="0" fontId="19" fillId="0" borderId="64" xfId="0" applyFont="1" applyBorder="1" applyAlignment="1">
      <alignment horizontal="center" vertical="top" wrapText="1"/>
    </xf>
    <xf numFmtId="0" fontId="5" fillId="9" borderId="48" xfId="0" applyFont="1" applyFill="1" applyBorder="1" applyAlignment="1">
      <alignment horizontal="center" vertical="center"/>
    </xf>
    <xf numFmtId="0" fontId="5" fillId="9" borderId="49" xfId="0" applyFont="1" applyFill="1" applyBorder="1" applyAlignment="1">
      <alignment horizontal="center" vertical="center"/>
    </xf>
    <xf numFmtId="0" fontId="5" fillId="18" borderId="71" xfId="0" applyFont="1" applyFill="1" applyBorder="1" applyAlignment="1">
      <alignment horizontal="center" vertical="center"/>
    </xf>
    <xf numFmtId="0" fontId="9" fillId="0" borderId="38" xfId="0" applyFont="1" applyBorder="1" applyAlignment="1">
      <alignment horizontal="center" vertical="center" wrapText="1"/>
    </xf>
    <xf numFmtId="0" fontId="3" fillId="14" borderId="80" xfId="0" applyFont="1" applyFill="1" applyBorder="1" applyAlignment="1">
      <alignment horizontal="left" vertical="center" wrapText="1"/>
    </xf>
    <xf numFmtId="0" fontId="5" fillId="0" borderId="39" xfId="0" applyFont="1" applyBorder="1" applyAlignment="1">
      <alignment horizontal="center" vertical="center"/>
    </xf>
    <xf numFmtId="0" fontId="7" fillId="9" borderId="25" xfId="0" applyFont="1" applyFill="1" applyBorder="1" applyAlignment="1">
      <alignment horizontal="center" vertical="center"/>
    </xf>
    <xf numFmtId="0" fontId="31" fillId="0" borderId="36" xfId="0" applyFont="1" applyBorder="1" applyAlignment="1">
      <alignment horizontal="center" vertical="center" wrapText="1"/>
    </xf>
    <xf numFmtId="0" fontId="5" fillId="9" borderId="24" xfId="0" applyFont="1" applyFill="1" applyBorder="1" applyAlignment="1">
      <alignment horizontal="center" vertical="center"/>
    </xf>
    <xf numFmtId="0" fontId="7" fillId="0" borderId="37" xfId="0" applyFont="1" applyBorder="1" applyAlignment="1">
      <alignment horizontal="center" vertical="center" wrapText="1"/>
    </xf>
    <xf numFmtId="0" fontId="4" fillId="0" borderId="24" xfId="0" applyFont="1" applyBorder="1" applyAlignment="1">
      <alignment horizontal="center" wrapText="1"/>
    </xf>
    <xf numFmtId="0" fontId="9" fillId="14" borderId="80" xfId="0" applyFont="1" applyFill="1" applyBorder="1" applyAlignment="1">
      <alignment horizontal="left" vertical="center" wrapText="1"/>
    </xf>
    <xf numFmtId="0" fontId="9" fillId="9" borderId="25" xfId="0" applyFont="1" applyFill="1" applyBorder="1" applyAlignment="1">
      <alignment horizontal="center" vertical="center" wrapText="1"/>
    </xf>
    <xf numFmtId="0" fontId="9" fillId="18" borderId="24" xfId="0" applyFont="1" applyFill="1" applyBorder="1" applyAlignment="1">
      <alignment horizontal="center" vertical="center" wrapText="1"/>
    </xf>
    <xf numFmtId="0" fontId="9" fillId="18" borderId="24" xfId="0" applyFont="1" applyFill="1" applyBorder="1" applyAlignment="1">
      <alignment horizontal="center" vertical="center"/>
    </xf>
    <xf numFmtId="0" fontId="7" fillId="18" borderId="90" xfId="0" applyFont="1" applyFill="1" applyBorder="1" applyAlignment="1">
      <alignment horizontal="center" vertical="center"/>
    </xf>
    <xf numFmtId="0" fontId="9" fillId="14" borderId="60" xfId="0" applyFont="1" applyFill="1" applyBorder="1" applyAlignment="1">
      <alignment horizontal="left" vertical="center" wrapText="1"/>
    </xf>
    <xf numFmtId="0" fontId="11" fillId="18" borderId="21" xfId="0" applyFont="1" applyFill="1" applyBorder="1" applyAlignment="1">
      <alignment horizontal="center"/>
    </xf>
    <xf numFmtId="0" fontId="7" fillId="0" borderId="15" xfId="0" applyFont="1" applyBorder="1" applyAlignment="1">
      <alignment horizontal="center" vertical="center"/>
    </xf>
    <xf numFmtId="0" fontId="7" fillId="18" borderId="21" xfId="0" applyFont="1" applyFill="1" applyBorder="1" applyAlignment="1">
      <alignment horizontal="center" vertical="center" wrapText="1"/>
    </xf>
    <xf numFmtId="0" fontId="9" fillId="0" borderId="0" xfId="0" applyFont="1" applyAlignment="1">
      <alignment vertical="center" wrapText="1"/>
    </xf>
    <xf numFmtId="0" fontId="9" fillId="3" borderId="24" xfId="0" applyFont="1" applyFill="1" applyBorder="1" applyAlignment="1">
      <alignment vertical="center" wrapText="1"/>
    </xf>
    <xf numFmtId="0" fontId="9" fillId="3" borderId="24"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9" fillId="3" borderId="1" xfId="0" applyFont="1" applyFill="1" applyBorder="1" applyAlignment="1">
      <alignment horizontal="center" wrapText="1"/>
    </xf>
    <xf numFmtId="0" fontId="9" fillId="0" borderId="24" xfId="0" applyFont="1" applyBorder="1" applyAlignment="1">
      <alignment horizontal="left" vertical="top" wrapText="1"/>
    </xf>
    <xf numFmtId="0" fontId="9" fillId="7" borderId="24" xfId="0" applyFont="1" applyFill="1" applyBorder="1" applyAlignment="1">
      <alignment horizontal="center" vertical="center" wrapText="1"/>
    </xf>
    <xf numFmtId="0" fontId="5" fillId="0" borderId="24" xfId="0" applyFont="1" applyBorder="1" applyAlignment="1">
      <alignment horizontal="center" wrapText="1"/>
    </xf>
    <xf numFmtId="0" fontId="5" fillId="0" borderId="24" xfId="0" applyFont="1" applyBorder="1" applyAlignment="1">
      <alignment horizontal="center"/>
    </xf>
    <xf numFmtId="0" fontId="18" fillId="0" borderId="101" xfId="0" applyFont="1" applyBorder="1" applyAlignment="1">
      <alignment horizontal="center" wrapText="1"/>
    </xf>
    <xf numFmtId="0" fontId="2" fillId="0" borderId="102" xfId="0" applyFont="1" applyBorder="1"/>
    <xf numFmtId="0" fontId="2" fillId="0" borderId="103" xfId="0" applyFont="1" applyBorder="1"/>
    <xf numFmtId="0" fontId="5" fillId="0" borderId="55" xfId="0" applyFont="1" applyBorder="1" applyAlignment="1">
      <alignment horizontal="center"/>
    </xf>
    <xf numFmtId="0" fontId="2" fillId="0" borderId="104" xfId="0" applyFont="1" applyBorder="1"/>
    <xf numFmtId="0" fontId="4" fillId="0" borderId="15" xfId="0" applyFont="1" applyBorder="1" applyAlignment="1">
      <alignment horizontal="center"/>
    </xf>
    <xf numFmtId="0" fontId="3" fillId="0" borderId="24" xfId="0" applyFont="1" applyBorder="1" applyAlignment="1">
      <alignment horizontal="center" vertical="center"/>
    </xf>
    <xf numFmtId="0" fontId="5" fillId="0" borderId="39" xfId="0" applyFont="1" applyBorder="1" applyAlignment="1">
      <alignment horizontal="center"/>
    </xf>
    <xf numFmtId="0" fontId="9" fillId="0" borderId="39" xfId="0" applyFont="1" applyBorder="1" applyAlignment="1">
      <alignment horizontal="center" vertical="center"/>
    </xf>
    <xf numFmtId="0" fontId="9" fillId="0" borderId="36" xfId="0" applyFont="1" applyBorder="1" applyAlignment="1">
      <alignment vertical="center" wrapText="1"/>
    </xf>
    <xf numFmtId="0" fontId="4" fillId="0" borderId="15" xfId="0" applyFont="1" applyBorder="1" applyAlignment="1">
      <alignment horizontal="center" vertical="top" wrapText="1"/>
    </xf>
    <xf numFmtId="0" fontId="56" fillId="11" borderId="86" xfId="0" applyFont="1" applyFill="1" applyBorder="1" applyAlignment="1">
      <alignment horizontal="center" vertical="center" wrapText="1"/>
    </xf>
    <xf numFmtId="0" fontId="11" fillId="0" borderId="15" xfId="0" applyFont="1" applyBorder="1" applyAlignment="1">
      <alignment horizontal="center"/>
    </xf>
    <xf numFmtId="0" fontId="3" fillId="0" borderId="86" xfId="0" applyFont="1" applyBorder="1" applyAlignment="1">
      <alignment horizontal="center" vertical="center" wrapText="1"/>
    </xf>
    <xf numFmtId="0" fontId="2" fillId="0" borderId="118" xfId="0" applyFont="1" applyBorder="1"/>
    <xf numFmtId="0" fontId="2" fillId="0" borderId="96" xfId="0" applyFont="1" applyBorder="1"/>
    <xf numFmtId="0" fontId="2" fillId="0" borderId="100" xfId="0" applyFont="1" applyBorder="1"/>
    <xf numFmtId="0" fontId="3" fillId="0" borderId="119" xfId="0" applyFont="1" applyBorder="1" applyAlignment="1">
      <alignment horizontal="center" vertical="center" wrapText="1"/>
    </xf>
    <xf numFmtId="0" fontId="2" fillId="0" borderId="120" xfId="0" applyFont="1" applyBorder="1"/>
    <xf numFmtId="0" fontId="15" fillId="0" borderId="86" xfId="0" applyFont="1" applyBorder="1" applyAlignment="1">
      <alignment horizontal="center" vertical="center" wrapText="1"/>
    </xf>
    <xf numFmtId="0" fontId="9" fillId="0" borderId="86" xfId="0" applyFont="1" applyBorder="1" applyAlignment="1">
      <alignment horizontal="center" vertical="center" wrapText="1"/>
    </xf>
    <xf numFmtId="0" fontId="3" fillId="9" borderId="119" xfId="0" applyFont="1" applyFill="1" applyBorder="1" applyAlignment="1">
      <alignment horizontal="center" vertical="center" wrapText="1"/>
    </xf>
    <xf numFmtId="0" fontId="3" fillId="0" borderId="86" xfId="0" applyFont="1" applyBorder="1" applyAlignment="1">
      <alignment horizontal="center" vertical="center"/>
    </xf>
    <xf numFmtId="0" fontId="3" fillId="9" borderId="101" xfId="0" applyFont="1" applyFill="1" applyBorder="1" applyAlignment="1">
      <alignment horizontal="center" vertical="center" wrapText="1"/>
    </xf>
    <xf numFmtId="0" fontId="9" fillId="0" borderId="101" xfId="0" applyFont="1" applyBorder="1" applyAlignment="1">
      <alignment horizontal="center" vertical="center" wrapText="1"/>
    </xf>
    <xf numFmtId="0" fontId="9" fillId="0" borderId="119" xfId="0" applyFont="1" applyBorder="1" applyAlignment="1">
      <alignment horizontal="center" vertical="center" wrapText="1"/>
    </xf>
    <xf numFmtId="0" fontId="11" fillId="0" borderId="101" xfId="0" applyFont="1" applyBorder="1" applyAlignment="1">
      <alignment horizontal="center"/>
    </xf>
    <xf numFmtId="0" fontId="3" fillId="0" borderId="123" xfId="0" applyFont="1" applyBorder="1" applyAlignment="1">
      <alignment horizontal="center" vertical="center" wrapText="1"/>
    </xf>
    <xf numFmtId="0" fontId="2" fillId="0" borderId="116" xfId="0" applyFont="1" applyBorder="1"/>
    <xf numFmtId="0" fontId="11" fillId="0" borderId="17" xfId="0" applyFont="1" applyBorder="1" applyAlignment="1">
      <alignment horizontal="center"/>
    </xf>
    <xf numFmtId="0" fontId="2" fillId="0" borderId="87" xfId="0" applyFont="1" applyBorder="1"/>
    <xf numFmtId="0" fontId="9" fillId="0" borderId="123" xfId="0" applyFont="1" applyBorder="1" applyAlignment="1">
      <alignment horizontal="center" vertical="center" wrapText="1"/>
    </xf>
    <xf numFmtId="0" fontId="2" fillId="0" borderId="124" xfId="0" applyFont="1" applyBorder="1"/>
    <xf numFmtId="0" fontId="2" fillId="0" borderId="7" xfId="0" applyFont="1" applyBorder="1"/>
    <xf numFmtId="0" fontId="2" fillId="0" borderId="83" xfId="0" applyFont="1" applyBorder="1"/>
    <xf numFmtId="0" fontId="9" fillId="0" borderId="115" xfId="0" applyFont="1" applyBorder="1" applyAlignment="1">
      <alignment horizontal="center" vertical="center" wrapText="1"/>
    </xf>
    <xf numFmtId="0" fontId="11" fillId="0" borderId="86" xfId="0" applyFont="1" applyBorder="1" applyAlignment="1">
      <alignment horizontal="center"/>
    </xf>
    <xf numFmtId="0" fontId="5" fillId="0" borderId="119" xfId="0" applyFont="1" applyBorder="1" applyAlignment="1">
      <alignment horizontal="center" vertical="center" wrapText="1"/>
    </xf>
    <xf numFmtId="0" fontId="5" fillId="0" borderId="86" xfId="0" applyFont="1" applyBorder="1" applyAlignment="1">
      <alignment horizontal="center" vertical="center" wrapText="1"/>
    </xf>
    <xf numFmtId="0" fontId="11" fillId="0" borderId="119" xfId="0" applyFont="1" applyBorder="1" applyAlignment="1">
      <alignment horizontal="center"/>
    </xf>
    <xf numFmtId="0" fontId="11" fillId="0" borderId="79" xfId="0" applyFont="1" applyBorder="1" applyAlignment="1">
      <alignment horizontal="center"/>
    </xf>
    <xf numFmtId="0" fontId="5" fillId="9" borderId="119" xfId="0" applyFont="1" applyFill="1" applyBorder="1" applyAlignment="1">
      <alignment horizontal="center" vertical="center" wrapText="1"/>
    </xf>
    <xf numFmtId="0" fontId="5" fillId="9" borderId="55" xfId="0" applyFont="1" applyFill="1" applyBorder="1" applyAlignment="1">
      <alignment horizontal="center" vertical="center" wrapText="1"/>
    </xf>
    <xf numFmtId="0" fontId="2" fillId="0" borderId="117" xfId="0" applyFont="1" applyBorder="1"/>
    <xf numFmtId="0" fontId="5" fillId="9" borderId="86" xfId="0" applyFont="1" applyFill="1" applyBorder="1" applyAlignment="1">
      <alignment horizontal="center" vertical="center" wrapText="1"/>
    </xf>
    <xf numFmtId="0" fontId="5" fillId="9" borderId="79" xfId="0" applyFont="1" applyFill="1" applyBorder="1" applyAlignment="1">
      <alignment horizontal="center" vertical="center" wrapText="1"/>
    </xf>
    <xf numFmtId="0" fontId="11" fillId="0" borderId="55" xfId="0" applyFont="1" applyBorder="1" applyAlignment="1">
      <alignment horizontal="center"/>
    </xf>
    <xf numFmtId="0" fontId="55" fillId="10" borderId="105" xfId="0" applyFont="1" applyFill="1" applyBorder="1" applyAlignment="1">
      <alignment horizontal="center" vertical="center" wrapText="1"/>
    </xf>
    <xf numFmtId="0" fontId="2" fillId="0" borderId="106" xfId="0" applyFont="1" applyBorder="1"/>
    <xf numFmtId="0" fontId="2" fillId="0" borderId="107" xfId="0" applyFont="1" applyBorder="1"/>
    <xf numFmtId="0" fontId="2" fillId="0" borderId="108" xfId="0" applyFont="1" applyBorder="1"/>
    <xf numFmtId="0" fontId="2" fillId="0" borderId="109" xfId="0" applyFont="1" applyBorder="1"/>
    <xf numFmtId="0" fontId="2" fillId="0" borderId="110" xfId="0" applyFont="1" applyBorder="1"/>
    <xf numFmtId="0" fontId="2" fillId="0" borderId="111" xfId="0" applyFont="1" applyBorder="1"/>
    <xf numFmtId="0" fontId="56" fillId="11" borderId="12" xfId="0" applyFont="1" applyFill="1" applyBorder="1" applyAlignment="1">
      <alignment horizontal="center" vertical="center"/>
    </xf>
    <xf numFmtId="0" fontId="2" fillId="0" borderId="75" xfId="0" applyFont="1" applyBorder="1"/>
    <xf numFmtId="0" fontId="56" fillId="12" borderId="86" xfId="0" applyFont="1" applyFill="1" applyBorder="1" applyAlignment="1">
      <alignment horizontal="center" vertical="center" wrapText="1"/>
    </xf>
    <xf numFmtId="0" fontId="56" fillId="13" borderId="12" xfId="0" applyFont="1" applyFill="1" applyBorder="1" applyAlignment="1">
      <alignment horizontal="center" vertical="center" wrapText="1"/>
    </xf>
    <xf numFmtId="0" fontId="56" fillId="14" borderId="86" xfId="0" applyFont="1" applyFill="1" applyBorder="1" applyAlignment="1">
      <alignment horizontal="center" vertical="center" wrapText="1"/>
    </xf>
    <xf numFmtId="0" fontId="57" fillId="17" borderId="112" xfId="0" applyFont="1" applyFill="1" applyBorder="1" applyAlignment="1">
      <alignment horizontal="center" vertical="center" wrapText="1"/>
    </xf>
    <xf numFmtId="0" fontId="2" fillId="0" borderId="113" xfId="0" applyFont="1" applyBorder="1"/>
    <xf numFmtId="0" fontId="2" fillId="0" borderId="114" xfId="0" applyFont="1" applyBorder="1"/>
    <xf numFmtId="0" fontId="12" fillId="9" borderId="86" xfId="0" applyFont="1" applyFill="1" applyBorder="1" applyAlignment="1">
      <alignment horizontal="center" vertical="center" wrapText="1"/>
    </xf>
    <xf numFmtId="0" fontId="12" fillId="0" borderId="115" xfId="0" applyFont="1" applyBorder="1" applyAlignment="1">
      <alignment horizontal="center" vertical="center" wrapText="1"/>
    </xf>
    <xf numFmtId="0" fontId="3" fillId="0" borderId="115" xfId="0" applyFont="1" applyBorder="1" applyAlignment="1">
      <alignment horizontal="center" vertical="center" wrapText="1"/>
    </xf>
    <xf numFmtId="0" fontId="9" fillId="17" borderId="32" xfId="0" applyFont="1" applyFill="1" applyBorder="1" applyAlignment="1">
      <alignment horizontal="center" vertical="center" wrapText="1"/>
    </xf>
    <xf numFmtId="0" fontId="9" fillId="17" borderId="32" xfId="0" applyFont="1" applyFill="1" applyBorder="1" applyAlignment="1">
      <alignment horizontal="center" vertical="top" wrapText="1"/>
    </xf>
    <xf numFmtId="0" fontId="3" fillId="17" borderId="32" xfId="0" applyFont="1" applyFill="1" applyBorder="1" applyAlignment="1">
      <alignment horizontal="center" vertical="center" wrapText="1"/>
    </xf>
    <xf numFmtId="0" fontId="58" fillId="14" borderId="105" xfId="0" applyFont="1" applyFill="1" applyBorder="1" applyAlignment="1">
      <alignment horizontal="center" vertical="center"/>
    </xf>
    <xf numFmtId="0" fontId="2" fillId="0" borderId="125" xfId="0" applyFont="1" applyBorder="1"/>
    <xf numFmtId="0" fontId="2" fillId="0" borderId="126" xfId="0" applyFont="1" applyBorder="1"/>
    <xf numFmtId="0" fontId="2" fillId="0" borderId="127" xfId="0" applyFont="1" applyBorder="1"/>
    <xf numFmtId="0" fontId="1" fillId="0" borderId="0" xfId="0" applyFont="1" applyAlignment="1">
      <alignment horizontal="left"/>
    </xf>
    <xf numFmtId="0" fontId="15" fillId="10" borderId="34" xfId="0" applyFont="1" applyFill="1" applyBorder="1" applyAlignment="1">
      <alignment horizontal="center" vertical="center" wrapText="1"/>
    </xf>
    <xf numFmtId="0" fontId="2" fillId="0" borderId="38" xfId="0" applyFont="1" applyBorder="1"/>
    <xf numFmtId="0" fontId="2" fillId="0" borderId="128" xfId="0" applyFont="1" applyBorder="1"/>
    <xf numFmtId="0" fontId="2" fillId="0" borderId="129" xfId="0" applyFont="1" applyBorder="1"/>
    <xf numFmtId="0" fontId="59" fillId="15" borderId="22" xfId="0" applyFont="1" applyFill="1" applyBorder="1" applyAlignment="1">
      <alignment horizontal="center" vertical="center" wrapText="1"/>
    </xf>
    <xf numFmtId="0" fontId="15" fillId="0" borderId="132" xfId="0" applyFont="1" applyBorder="1" applyAlignment="1">
      <alignment wrapText="1"/>
    </xf>
    <xf numFmtId="0" fontId="15" fillId="0" borderId="133" xfId="0" applyFont="1" applyBorder="1" applyAlignment="1">
      <alignment wrapText="1"/>
    </xf>
    <xf numFmtId="0" fontId="15" fillId="15" borderId="115" xfId="0" applyFont="1" applyFill="1" applyBorder="1" applyAlignment="1">
      <alignment horizontal="center" vertical="center" wrapText="1"/>
    </xf>
    <xf numFmtId="0" fontId="2" fillId="0" borderId="136" xfId="0" applyFont="1" applyBorder="1"/>
    <xf numFmtId="0" fontId="15" fillId="15" borderId="112" xfId="0" applyFont="1" applyFill="1" applyBorder="1" applyAlignment="1">
      <alignment horizontal="center" vertical="center" wrapText="1"/>
    </xf>
    <xf numFmtId="0" fontId="15" fillId="15" borderId="137" xfId="0" applyFont="1" applyFill="1" applyBorder="1" applyAlignment="1">
      <alignment horizontal="center" vertical="center" wrapText="1"/>
    </xf>
    <xf numFmtId="0" fontId="15" fillId="15" borderId="138" xfId="0" applyFont="1" applyFill="1" applyBorder="1" applyAlignment="1">
      <alignment horizontal="center" vertical="center" wrapText="1"/>
    </xf>
    <xf numFmtId="0" fontId="2" fillId="0" borderId="139" xfId="0" applyFont="1" applyBorder="1"/>
    <xf numFmtId="0" fontId="15" fillId="0" borderId="134" xfId="0" applyFont="1" applyBorder="1" applyAlignment="1">
      <alignment wrapText="1"/>
    </xf>
    <xf numFmtId="0" fontId="15" fillId="10" borderId="1" xfId="0" applyFont="1" applyFill="1" applyBorder="1" applyAlignment="1">
      <alignment horizontal="right" wrapText="1"/>
    </xf>
    <xf numFmtId="0" fontId="60" fillId="0" borderId="0" xfId="0" applyFont="1" applyAlignment="1">
      <alignment horizontal="left"/>
    </xf>
    <xf numFmtId="0" fontId="15"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7" xfId="0" applyFont="1" applyBorder="1" applyAlignment="1">
      <alignment horizontal="center" vertical="center" wrapText="1"/>
    </xf>
    <xf numFmtId="0" fontId="20" fillId="25" borderId="12"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25" borderId="12" xfId="0" applyFont="1" applyFill="1" applyBorder="1" applyAlignment="1">
      <alignment horizontal="center" vertical="center" wrapText="1"/>
    </xf>
    <xf numFmtId="0" fontId="26" fillId="20" borderId="140" xfId="0" applyFont="1" applyFill="1" applyBorder="1" applyAlignment="1">
      <alignment horizontal="center" vertical="center" wrapText="1"/>
    </xf>
    <xf numFmtId="0" fontId="26" fillId="0" borderId="12" xfId="0" applyFont="1" applyBorder="1"/>
    <xf numFmtId="0" fontId="11" fillId="25" borderId="1" xfId="0" applyFont="1" applyFill="1" applyBorder="1" applyAlignment="1">
      <alignment horizontal="center" vertical="center"/>
    </xf>
    <xf numFmtId="0" fontId="2" fillId="0" borderId="141" xfId="0" applyFont="1" applyBorder="1"/>
    <xf numFmtId="0" fontId="10" fillId="15" borderId="1" xfId="0" applyFont="1" applyFill="1" applyBorder="1" applyAlignment="1">
      <alignment horizontal="center" vertical="center"/>
    </xf>
    <xf numFmtId="0" fontId="61" fillId="15" borderId="143" xfId="0" applyFont="1" applyFill="1" applyBorder="1" applyAlignment="1">
      <alignment horizontal="center" vertical="center" wrapText="1"/>
    </xf>
    <xf numFmtId="0" fontId="2" fillId="0" borderId="144" xfId="0" applyFont="1" applyBorder="1"/>
    <xf numFmtId="0" fontId="10" fillId="15" borderId="147" xfId="0" applyFont="1" applyFill="1" applyBorder="1" applyAlignment="1">
      <alignment horizontal="center" vertical="center"/>
    </xf>
    <xf numFmtId="0" fontId="10" fillId="15" borderId="4" xfId="0" applyFont="1" applyFill="1" applyBorder="1" applyAlignment="1">
      <alignment horizontal="center" vertical="center"/>
    </xf>
    <xf numFmtId="0" fontId="10" fillId="15" borderId="86" xfId="0" applyFont="1" applyFill="1" applyBorder="1" applyAlignment="1">
      <alignment horizontal="center" vertical="center"/>
    </xf>
    <xf numFmtId="0" fontId="10" fillId="15" borderId="143" xfId="0" applyFont="1" applyFill="1" applyBorder="1" applyAlignment="1">
      <alignment horizontal="center" vertical="center" wrapText="1"/>
    </xf>
    <xf numFmtId="0" fontId="60" fillId="0" borderId="0" xfId="0" applyFont="1" applyAlignment="1">
      <alignment horizontal="left" vertical="center"/>
    </xf>
    <xf numFmtId="0" fontId="15" fillId="0" borderId="12" xfId="0" applyFont="1" applyBorder="1"/>
    <xf numFmtId="0" fontId="15" fillId="0" borderId="13" xfId="0" applyFont="1" applyBorder="1"/>
    <xf numFmtId="0" fontId="26" fillId="0" borderId="1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55A11"/>
    <pageSetUpPr fitToPage="1"/>
  </sheetPr>
  <dimension ref="A1:Z1000"/>
  <sheetViews>
    <sheetView tabSelected="1" workbookViewId="0">
      <pane ySplit="3" topLeftCell="A4" activePane="bottomLeft" state="frozen"/>
      <selection pane="bottomLeft" sqref="A1:L1"/>
    </sheetView>
  </sheetViews>
  <sheetFormatPr baseColWidth="10" defaultColWidth="14.5" defaultRowHeight="15" customHeight="1" x14ac:dyDescent="0.2"/>
  <cols>
    <col min="1" max="1" width="27.1640625" customWidth="1"/>
    <col min="2" max="3" width="11.83203125" customWidth="1"/>
    <col min="4" max="4" width="9.5" customWidth="1"/>
    <col min="5" max="5" width="85.1640625" customWidth="1"/>
    <col min="6" max="6" width="9.1640625" customWidth="1"/>
    <col min="7" max="7" width="13" customWidth="1"/>
    <col min="8" max="8" width="12.5" customWidth="1"/>
    <col min="9" max="9" width="23.5" customWidth="1"/>
    <col min="10" max="10" width="21.83203125" customWidth="1"/>
    <col min="11" max="11" width="23" customWidth="1"/>
    <col min="12" max="12" width="29.5" customWidth="1"/>
    <col min="13" max="13" width="94.5" customWidth="1"/>
  </cols>
  <sheetData>
    <row r="1" spans="1:13" ht="56.25" customHeight="1" x14ac:dyDescent="0.2">
      <c r="A1" s="782" t="s">
        <v>974</v>
      </c>
      <c r="B1" s="717"/>
      <c r="C1" s="717"/>
      <c r="D1" s="717"/>
      <c r="E1" s="717"/>
      <c r="F1" s="717"/>
      <c r="G1" s="717"/>
      <c r="H1" s="717"/>
      <c r="I1" s="717"/>
      <c r="J1" s="717"/>
      <c r="K1" s="717"/>
      <c r="L1" s="692"/>
    </row>
    <row r="2" spans="1:13" ht="27.75" customHeight="1" x14ac:dyDescent="0.2">
      <c r="A2" s="791" t="s">
        <v>0</v>
      </c>
      <c r="B2" s="1"/>
      <c r="C2" s="2"/>
      <c r="D2" s="3"/>
      <c r="E2" s="783" t="s">
        <v>1</v>
      </c>
      <c r="F2" s="784"/>
      <c r="G2" s="784"/>
      <c r="H2" s="784"/>
      <c r="I2" s="4"/>
      <c r="J2" s="4"/>
      <c r="K2" s="4"/>
      <c r="L2" s="5"/>
    </row>
    <row r="3" spans="1:13" ht="25.5" customHeight="1" x14ac:dyDescent="0.2">
      <c r="A3" s="714"/>
      <c r="B3" s="6"/>
      <c r="C3" s="7"/>
      <c r="D3" s="8"/>
      <c r="E3" s="785" t="s">
        <v>2</v>
      </c>
      <c r="F3" s="786"/>
      <c r="G3" s="786"/>
      <c r="H3" s="786"/>
      <c r="I3" s="4"/>
      <c r="J3" s="4"/>
      <c r="K3" s="4"/>
      <c r="L3" s="5"/>
    </row>
    <row r="4" spans="1:13" ht="45" customHeight="1" x14ac:dyDescent="0.2">
      <c r="A4" s="714"/>
      <c r="B4" s="9"/>
      <c r="C4" s="10"/>
      <c r="D4" s="11"/>
      <c r="E4" s="785" t="s">
        <v>3</v>
      </c>
      <c r="F4" s="786"/>
      <c r="G4" s="786"/>
      <c r="H4" s="786"/>
      <c r="I4" s="4"/>
      <c r="J4" s="4"/>
      <c r="K4" s="4"/>
      <c r="L4" s="5"/>
    </row>
    <row r="5" spans="1:13" ht="78.75" customHeight="1" x14ac:dyDescent="0.2">
      <c r="A5" s="792"/>
      <c r="B5" s="12"/>
      <c r="C5" s="13"/>
      <c r="D5" s="14"/>
      <c r="E5" s="785" t="s">
        <v>4</v>
      </c>
      <c r="F5" s="786"/>
      <c r="G5" s="786"/>
      <c r="H5" s="786"/>
      <c r="I5" s="4"/>
      <c r="J5" s="4"/>
      <c r="K5" s="4"/>
      <c r="L5" s="5"/>
    </row>
    <row r="6" spans="1:13" ht="27.75" customHeight="1" x14ac:dyDescent="0.2">
      <c r="A6" s="15"/>
      <c r="B6" s="16"/>
      <c r="C6" s="17"/>
      <c r="D6" s="18"/>
      <c r="E6" s="787" t="s">
        <v>5</v>
      </c>
      <c r="F6" s="788"/>
      <c r="G6" s="788"/>
      <c r="H6" s="788"/>
      <c r="I6" s="4"/>
      <c r="J6" s="4"/>
      <c r="K6" s="4"/>
      <c r="L6" s="5"/>
    </row>
    <row r="7" spans="1:13" ht="48.75" customHeight="1" x14ac:dyDescent="0.2">
      <c r="A7" s="19"/>
      <c r="B7" s="20"/>
      <c r="C7" s="21"/>
      <c r="D7" s="21"/>
    </row>
    <row r="8" spans="1:13" ht="48.75" customHeight="1" x14ac:dyDescent="0.2">
      <c r="A8" s="19"/>
      <c r="B8" s="20"/>
      <c r="C8" s="21"/>
      <c r="D8" s="21"/>
    </row>
    <row r="9" spans="1:13" ht="48.75" customHeight="1" x14ac:dyDescent="0.2">
      <c r="A9" s="789" t="s">
        <v>6</v>
      </c>
      <c r="B9" s="678"/>
      <c r="C9" s="678"/>
      <c r="D9" s="678"/>
      <c r="E9" s="678"/>
      <c r="F9" s="678"/>
      <c r="G9" s="678"/>
      <c r="H9" s="678"/>
      <c r="I9" s="678"/>
      <c r="J9" s="678"/>
      <c r="K9" s="678"/>
      <c r="L9" s="679"/>
    </row>
    <row r="10" spans="1:13" ht="18" customHeight="1" x14ac:dyDescent="0.2">
      <c r="A10" s="793" t="s">
        <v>7</v>
      </c>
      <c r="B10" s="776" t="s">
        <v>8</v>
      </c>
      <c r="C10" s="668"/>
      <c r="D10" s="777" t="s">
        <v>9</v>
      </c>
      <c r="E10" s="778" t="s">
        <v>10</v>
      </c>
      <c r="F10" s="22"/>
      <c r="G10" s="779" t="s">
        <v>11</v>
      </c>
      <c r="H10" s="692"/>
      <c r="I10" s="691" t="s">
        <v>12</v>
      </c>
      <c r="J10" s="717"/>
      <c r="K10" s="692"/>
      <c r="L10" s="780" t="s">
        <v>13</v>
      </c>
      <c r="M10" s="23"/>
    </row>
    <row r="11" spans="1:13" ht="52.5" customHeight="1" x14ac:dyDescent="0.2">
      <c r="A11" s="742"/>
      <c r="B11" s="24" t="s">
        <v>14</v>
      </c>
      <c r="C11" s="25" t="s">
        <v>15</v>
      </c>
      <c r="D11" s="657"/>
      <c r="E11" s="744"/>
      <c r="F11" s="26" t="s">
        <v>16</v>
      </c>
      <c r="G11" s="27" t="s">
        <v>17</v>
      </c>
      <c r="H11" s="28" t="s">
        <v>18</v>
      </c>
      <c r="I11" s="29" t="s">
        <v>19</v>
      </c>
      <c r="J11" s="29" t="s">
        <v>20</v>
      </c>
      <c r="K11" s="29" t="s">
        <v>21</v>
      </c>
      <c r="L11" s="657"/>
      <c r="M11" s="23"/>
    </row>
    <row r="12" spans="1:13" ht="74.25" customHeight="1" x14ac:dyDescent="0.2">
      <c r="A12" s="30" t="s">
        <v>22</v>
      </c>
      <c r="B12" s="751">
        <v>1.1000000000000001</v>
      </c>
      <c r="C12" s="678"/>
      <c r="D12" s="752"/>
      <c r="E12" s="781" t="s">
        <v>23</v>
      </c>
      <c r="F12" s="678"/>
      <c r="G12" s="678"/>
      <c r="H12" s="678"/>
      <c r="I12" s="678"/>
      <c r="J12" s="678"/>
      <c r="K12" s="678"/>
      <c r="L12" s="679"/>
    </row>
    <row r="13" spans="1:13" ht="42" customHeight="1" x14ac:dyDescent="0.2">
      <c r="A13" s="31"/>
      <c r="B13" s="697" t="s">
        <v>24</v>
      </c>
      <c r="C13" s="33"/>
      <c r="D13" s="34" t="s">
        <v>25</v>
      </c>
      <c r="E13" s="35" t="s">
        <v>26</v>
      </c>
      <c r="F13" s="790">
        <v>5</v>
      </c>
      <c r="G13" s="794">
        <v>5</v>
      </c>
      <c r="H13" s="794">
        <v>5</v>
      </c>
      <c r="I13" s="795"/>
      <c r="J13" s="790"/>
      <c r="K13" s="790"/>
      <c r="L13" s="790"/>
    </row>
    <row r="14" spans="1:13" ht="121.5" customHeight="1" x14ac:dyDescent="0.2">
      <c r="A14" s="31"/>
      <c r="B14" s="685"/>
      <c r="C14" s="796"/>
      <c r="D14" s="37">
        <v>1</v>
      </c>
      <c r="E14" s="38" t="s">
        <v>27</v>
      </c>
      <c r="F14" s="654"/>
      <c r="G14" s="654"/>
      <c r="H14" s="654"/>
      <c r="I14" s="654"/>
      <c r="J14" s="654"/>
      <c r="K14" s="654"/>
      <c r="L14" s="654"/>
    </row>
    <row r="15" spans="1:13" ht="132" customHeight="1" x14ac:dyDescent="0.2">
      <c r="A15" s="31"/>
      <c r="B15" s="685"/>
      <c r="C15" s="685"/>
      <c r="D15" s="37">
        <v>2</v>
      </c>
      <c r="E15" s="38" t="s">
        <v>28</v>
      </c>
      <c r="F15" s="654"/>
      <c r="G15" s="654"/>
      <c r="H15" s="654"/>
      <c r="I15" s="654"/>
      <c r="J15" s="654"/>
      <c r="K15" s="654"/>
      <c r="L15" s="654"/>
    </row>
    <row r="16" spans="1:13" ht="83.25" customHeight="1" x14ac:dyDescent="0.2">
      <c r="A16" s="15"/>
      <c r="B16" s="685"/>
      <c r="C16" s="685"/>
      <c r="D16" s="37">
        <v>3</v>
      </c>
      <c r="E16" s="39" t="s">
        <v>29</v>
      </c>
      <c r="F16" s="654"/>
      <c r="G16" s="654"/>
      <c r="H16" s="654"/>
      <c r="I16" s="654"/>
      <c r="J16" s="654"/>
      <c r="K16" s="654"/>
      <c r="L16" s="654"/>
    </row>
    <row r="17" spans="1:13" ht="91.5" customHeight="1" x14ac:dyDescent="0.2">
      <c r="A17" s="31"/>
      <c r="B17" s="685"/>
      <c r="C17" s="685"/>
      <c r="D17" s="37">
        <v>4</v>
      </c>
      <c r="E17" s="39" t="s">
        <v>30</v>
      </c>
      <c r="F17" s="654"/>
      <c r="G17" s="654"/>
      <c r="H17" s="654"/>
      <c r="I17" s="654"/>
      <c r="J17" s="654"/>
      <c r="K17" s="654"/>
      <c r="L17" s="654"/>
    </row>
    <row r="18" spans="1:13" ht="58.5" customHeight="1" x14ac:dyDescent="0.2">
      <c r="A18" s="31"/>
      <c r="B18" s="685"/>
      <c r="C18" s="685"/>
      <c r="D18" s="37">
        <v>5</v>
      </c>
      <c r="E18" s="39" t="s">
        <v>31</v>
      </c>
      <c r="F18" s="654"/>
      <c r="G18" s="654"/>
      <c r="H18" s="654"/>
      <c r="I18" s="654"/>
      <c r="J18" s="654"/>
      <c r="K18" s="654"/>
      <c r="L18" s="654"/>
    </row>
    <row r="19" spans="1:13" ht="12.75" customHeight="1" x14ac:dyDescent="0.2">
      <c r="A19" s="31"/>
      <c r="B19" s="685"/>
      <c r="C19" s="685"/>
      <c r="D19" s="37"/>
      <c r="E19" s="39"/>
      <c r="F19" s="657"/>
      <c r="G19" s="657"/>
      <c r="H19" s="657"/>
      <c r="I19" s="657"/>
      <c r="J19" s="657"/>
      <c r="K19" s="657"/>
      <c r="L19" s="657"/>
    </row>
    <row r="20" spans="1:13" ht="52.5" customHeight="1" x14ac:dyDescent="0.2">
      <c r="A20" s="31"/>
      <c r="B20" s="699" t="s">
        <v>32</v>
      </c>
      <c r="C20" s="699"/>
      <c r="D20" s="41" t="s">
        <v>25</v>
      </c>
      <c r="E20" s="42" t="s">
        <v>33</v>
      </c>
      <c r="F20" s="797">
        <v>5</v>
      </c>
      <c r="G20" s="798">
        <v>5</v>
      </c>
      <c r="H20" s="798">
        <v>5</v>
      </c>
      <c r="I20" s="790"/>
      <c r="J20" s="790"/>
      <c r="K20" s="790"/>
      <c r="L20" s="790"/>
    </row>
    <row r="21" spans="1:13" ht="41.25" customHeight="1" x14ac:dyDescent="0.2">
      <c r="A21" s="31"/>
      <c r="B21" s="654"/>
      <c r="C21" s="654"/>
      <c r="D21" s="43">
        <v>1</v>
      </c>
      <c r="E21" s="44" t="s">
        <v>34</v>
      </c>
      <c r="F21" s="662"/>
      <c r="G21" s="670"/>
      <c r="H21" s="670"/>
      <c r="I21" s="654"/>
      <c r="J21" s="654"/>
      <c r="K21" s="654"/>
      <c r="L21" s="654"/>
    </row>
    <row r="22" spans="1:13" ht="41.25" customHeight="1" x14ac:dyDescent="0.2">
      <c r="A22" s="31"/>
      <c r="B22" s="654"/>
      <c r="C22" s="654"/>
      <c r="D22" s="43">
        <v>2</v>
      </c>
      <c r="E22" s="44" t="s">
        <v>35</v>
      </c>
      <c r="F22" s="662"/>
      <c r="G22" s="670"/>
      <c r="H22" s="670"/>
      <c r="I22" s="654"/>
      <c r="J22" s="654"/>
      <c r="K22" s="654"/>
      <c r="L22" s="654"/>
    </row>
    <row r="23" spans="1:13" ht="51" customHeight="1" x14ac:dyDescent="0.2">
      <c r="A23" s="31"/>
      <c r="B23" s="654"/>
      <c r="C23" s="654"/>
      <c r="D23" s="43">
        <v>3</v>
      </c>
      <c r="E23" s="45" t="s">
        <v>36</v>
      </c>
      <c r="F23" s="662"/>
      <c r="G23" s="670"/>
      <c r="H23" s="670"/>
      <c r="I23" s="654"/>
      <c r="J23" s="654"/>
      <c r="K23" s="654"/>
      <c r="L23" s="654"/>
    </row>
    <row r="24" spans="1:13" ht="55.5" customHeight="1" x14ac:dyDescent="0.2">
      <c r="A24" s="31"/>
      <c r="B24" s="654"/>
      <c r="C24" s="654"/>
      <c r="D24" s="43">
        <v>4</v>
      </c>
      <c r="E24" s="45" t="s">
        <v>37</v>
      </c>
      <c r="F24" s="662"/>
      <c r="G24" s="670"/>
      <c r="H24" s="670"/>
      <c r="I24" s="654"/>
      <c r="J24" s="654"/>
      <c r="K24" s="654"/>
      <c r="L24" s="654"/>
    </row>
    <row r="25" spans="1:13" ht="54.75" customHeight="1" x14ac:dyDescent="0.2">
      <c r="A25" s="31"/>
      <c r="B25" s="654"/>
      <c r="C25" s="654"/>
      <c r="D25" s="43">
        <v>5</v>
      </c>
      <c r="E25" s="45" t="s">
        <v>38</v>
      </c>
      <c r="F25" s="662"/>
      <c r="G25" s="670"/>
      <c r="H25" s="670"/>
      <c r="I25" s="654"/>
      <c r="J25" s="654"/>
      <c r="K25" s="654"/>
      <c r="L25" s="654"/>
    </row>
    <row r="26" spans="1:13" ht="12.75" customHeight="1" x14ac:dyDescent="0.2">
      <c r="A26" s="31"/>
      <c r="B26" s="654"/>
      <c r="C26" s="654"/>
      <c r="D26" s="43"/>
      <c r="E26" s="46"/>
      <c r="F26" s="662"/>
      <c r="G26" s="671"/>
      <c r="H26" s="671"/>
      <c r="I26" s="654"/>
      <c r="J26" s="654"/>
      <c r="K26" s="654"/>
      <c r="L26" s="654"/>
    </row>
    <row r="27" spans="1:13" ht="30" customHeight="1" x14ac:dyDescent="0.2">
      <c r="A27" s="47"/>
      <c r="B27" s="799" t="s">
        <v>39</v>
      </c>
      <c r="C27" s="800" t="s">
        <v>40</v>
      </c>
      <c r="D27" s="40" t="s">
        <v>25</v>
      </c>
      <c r="E27" s="48" t="s">
        <v>41</v>
      </c>
      <c r="F27" s="797"/>
      <c r="G27" s="801"/>
      <c r="H27" s="802"/>
      <c r="I27" s="790"/>
      <c r="J27" s="790"/>
      <c r="K27" s="790"/>
      <c r="L27" s="797"/>
    </row>
    <row r="28" spans="1:13" ht="12.75" customHeight="1" x14ac:dyDescent="0.2">
      <c r="A28" s="49"/>
      <c r="B28" s="665"/>
      <c r="C28" s="665"/>
      <c r="D28" s="50"/>
      <c r="E28" s="39"/>
      <c r="F28" s="662"/>
      <c r="G28" s="654"/>
      <c r="H28" s="665"/>
      <c r="I28" s="654"/>
      <c r="J28" s="654"/>
      <c r="K28" s="654"/>
      <c r="L28" s="662"/>
    </row>
    <row r="29" spans="1:13" ht="30" customHeight="1" x14ac:dyDescent="0.2">
      <c r="A29" s="49"/>
      <c r="B29" s="665"/>
      <c r="C29" s="665"/>
      <c r="D29" s="50"/>
      <c r="E29" s="51" t="s">
        <v>42</v>
      </c>
      <c r="F29" s="662"/>
      <c r="G29" s="654"/>
      <c r="H29" s="665"/>
      <c r="I29" s="654"/>
      <c r="J29" s="654"/>
      <c r="K29" s="654"/>
      <c r="L29" s="662"/>
    </row>
    <row r="30" spans="1:13" ht="27.75" customHeight="1" x14ac:dyDescent="0.2">
      <c r="A30" s="49"/>
      <c r="B30" s="665"/>
      <c r="C30" s="665"/>
      <c r="D30" s="50"/>
      <c r="E30" s="52" t="s">
        <v>8</v>
      </c>
      <c r="F30" s="662"/>
      <c r="G30" s="654"/>
      <c r="H30" s="665"/>
      <c r="I30" s="654"/>
      <c r="J30" s="654"/>
      <c r="K30" s="654"/>
      <c r="L30" s="662"/>
    </row>
    <row r="31" spans="1:13" ht="15" customHeight="1" x14ac:dyDescent="0.2">
      <c r="A31" s="49"/>
      <c r="B31" s="666"/>
      <c r="C31" s="666"/>
      <c r="D31" s="53"/>
      <c r="E31" s="52"/>
      <c r="F31" s="662"/>
      <c r="G31" s="655"/>
      <c r="H31" s="666"/>
      <c r="I31" s="654"/>
      <c r="J31" s="654"/>
      <c r="K31" s="654"/>
      <c r="L31" s="662"/>
    </row>
    <row r="32" spans="1:13" ht="60.75" customHeight="1" x14ac:dyDescent="0.2">
      <c r="A32" s="49"/>
      <c r="B32" s="753" t="s">
        <v>43</v>
      </c>
      <c r="C32" s="40"/>
      <c r="D32" s="43" t="s">
        <v>25</v>
      </c>
      <c r="E32" s="54" t="s">
        <v>44</v>
      </c>
      <c r="F32" s="809">
        <v>5</v>
      </c>
      <c r="G32" s="805">
        <v>5</v>
      </c>
      <c r="H32" s="805">
        <v>5</v>
      </c>
      <c r="I32" s="55"/>
      <c r="J32" s="55"/>
      <c r="K32" s="55"/>
      <c r="L32" s="55"/>
      <c r="M32" s="23"/>
    </row>
    <row r="33" spans="1:13" ht="15" customHeight="1" x14ac:dyDescent="0.2">
      <c r="A33" s="49"/>
      <c r="B33" s="654"/>
      <c r="C33" s="50"/>
      <c r="D33" s="43"/>
      <c r="E33" s="46"/>
      <c r="F33" s="654"/>
      <c r="G33" s="654"/>
      <c r="H33" s="654"/>
      <c r="I33" s="56"/>
      <c r="J33" s="56"/>
      <c r="K33" s="56"/>
      <c r="L33" s="56"/>
      <c r="M33" s="23"/>
    </row>
    <row r="34" spans="1:13" ht="31.5" customHeight="1" x14ac:dyDescent="0.2">
      <c r="A34" s="49"/>
      <c r="B34" s="654"/>
      <c r="C34" s="50"/>
      <c r="D34" s="43">
        <v>1</v>
      </c>
      <c r="E34" s="46" t="s">
        <v>45</v>
      </c>
      <c r="F34" s="654"/>
      <c r="G34" s="654"/>
      <c r="H34" s="654"/>
      <c r="I34" s="56"/>
      <c r="J34" s="56"/>
      <c r="K34" s="56"/>
      <c r="L34" s="56"/>
      <c r="M34" s="23"/>
    </row>
    <row r="35" spans="1:13" ht="26.25" customHeight="1" x14ac:dyDescent="0.2">
      <c r="A35" s="49"/>
      <c r="B35" s="654"/>
      <c r="C35" s="50"/>
      <c r="D35" s="43">
        <v>2</v>
      </c>
      <c r="E35" s="46" t="s">
        <v>46</v>
      </c>
      <c r="F35" s="654"/>
      <c r="G35" s="654"/>
      <c r="H35" s="654"/>
      <c r="I35" s="56"/>
      <c r="J35" s="56"/>
      <c r="K35" s="56"/>
      <c r="L35" s="56"/>
      <c r="M35" s="23"/>
    </row>
    <row r="36" spans="1:13" ht="25.5" customHeight="1" x14ac:dyDescent="0.2">
      <c r="A36" s="49"/>
      <c r="B36" s="654"/>
      <c r="C36" s="50"/>
      <c r="D36" s="43">
        <v>3</v>
      </c>
      <c r="E36" s="46" t="s">
        <v>47</v>
      </c>
      <c r="F36" s="654"/>
      <c r="G36" s="654"/>
      <c r="H36" s="654"/>
      <c r="I36" s="56"/>
      <c r="J36" s="56"/>
      <c r="K36" s="56"/>
      <c r="L36" s="56"/>
      <c r="M36" s="23"/>
    </row>
    <row r="37" spans="1:13" ht="28.5" customHeight="1" x14ac:dyDescent="0.2">
      <c r="A37" s="49"/>
      <c r="B37" s="654"/>
      <c r="C37" s="50"/>
      <c r="D37" s="43">
        <v>4</v>
      </c>
      <c r="E37" s="46" t="s">
        <v>48</v>
      </c>
      <c r="F37" s="654"/>
      <c r="G37" s="654"/>
      <c r="H37" s="654"/>
      <c r="I37" s="56"/>
      <c r="J37" s="56"/>
      <c r="K37" s="56"/>
      <c r="L37" s="56"/>
      <c r="M37" s="23"/>
    </row>
    <row r="38" spans="1:13" ht="51.75" customHeight="1" x14ac:dyDescent="0.2">
      <c r="A38" s="49"/>
      <c r="B38" s="657"/>
      <c r="C38" s="53"/>
      <c r="D38" s="57">
        <v>5</v>
      </c>
      <c r="E38" s="58" t="s">
        <v>49</v>
      </c>
      <c r="F38" s="657"/>
      <c r="G38" s="657"/>
      <c r="H38" s="657"/>
      <c r="I38" s="59"/>
      <c r="J38" s="59"/>
      <c r="K38" s="59"/>
      <c r="L38" s="59"/>
      <c r="M38" s="23"/>
    </row>
    <row r="39" spans="1:13" ht="31.5" customHeight="1" x14ac:dyDescent="0.2">
      <c r="A39" s="60"/>
      <c r="B39" s="723" t="s">
        <v>50</v>
      </c>
      <c r="C39" s="724"/>
      <c r="D39" s="34" t="s">
        <v>25</v>
      </c>
      <c r="E39" s="61" t="s">
        <v>51</v>
      </c>
      <c r="F39" s="810">
        <v>5</v>
      </c>
      <c r="G39" s="806">
        <v>5</v>
      </c>
      <c r="H39" s="807">
        <v>5</v>
      </c>
      <c r="I39" s="803"/>
      <c r="J39" s="803"/>
      <c r="K39" s="803"/>
      <c r="L39" s="803"/>
      <c r="M39" s="804"/>
    </row>
    <row r="40" spans="1:13" ht="12.75" customHeight="1" x14ac:dyDescent="0.2">
      <c r="A40" s="60"/>
      <c r="B40" s="654"/>
      <c r="C40" s="685"/>
      <c r="D40" s="34"/>
      <c r="E40" s="45"/>
      <c r="F40" s="662"/>
      <c r="G40" s="654"/>
      <c r="H40" s="665"/>
      <c r="I40" s="654"/>
      <c r="J40" s="654"/>
      <c r="K40" s="654"/>
      <c r="L40" s="654"/>
      <c r="M40" s="685"/>
    </row>
    <row r="41" spans="1:13" ht="39.75" customHeight="1" x14ac:dyDescent="0.2">
      <c r="A41" s="60"/>
      <c r="B41" s="654"/>
      <c r="C41" s="685"/>
      <c r="D41" s="34">
        <v>1</v>
      </c>
      <c r="E41" s="62" t="s">
        <v>52</v>
      </c>
      <c r="F41" s="662"/>
      <c r="G41" s="654"/>
      <c r="H41" s="665"/>
      <c r="I41" s="654"/>
      <c r="J41" s="654"/>
      <c r="K41" s="654"/>
      <c r="L41" s="654"/>
      <c r="M41" s="685"/>
    </row>
    <row r="42" spans="1:13" ht="38.25" customHeight="1" x14ac:dyDescent="0.2">
      <c r="A42" s="60"/>
      <c r="B42" s="654"/>
      <c r="C42" s="685"/>
      <c r="D42" s="34">
        <v>2</v>
      </c>
      <c r="E42" s="62" t="s">
        <v>53</v>
      </c>
      <c r="F42" s="662"/>
      <c r="G42" s="654"/>
      <c r="H42" s="665"/>
      <c r="I42" s="654"/>
      <c r="J42" s="654"/>
      <c r="K42" s="654"/>
      <c r="L42" s="654"/>
      <c r="M42" s="685"/>
    </row>
    <row r="43" spans="1:13" ht="23.25" customHeight="1" x14ac:dyDescent="0.2">
      <c r="A43" s="60"/>
      <c r="B43" s="654"/>
      <c r="C43" s="685"/>
      <c r="D43" s="34">
        <v>3</v>
      </c>
      <c r="E43" s="62" t="s">
        <v>54</v>
      </c>
      <c r="F43" s="662"/>
      <c r="G43" s="654"/>
      <c r="H43" s="665"/>
      <c r="I43" s="654"/>
      <c r="J43" s="654"/>
      <c r="K43" s="654"/>
      <c r="L43" s="654"/>
      <c r="M43" s="685"/>
    </row>
    <row r="44" spans="1:13" ht="44.25" customHeight="1" x14ac:dyDescent="0.2">
      <c r="A44" s="60"/>
      <c r="B44" s="654"/>
      <c r="C44" s="685"/>
      <c r="D44" s="34">
        <v>4</v>
      </c>
      <c r="E44" s="62" t="s">
        <v>55</v>
      </c>
      <c r="F44" s="662"/>
      <c r="G44" s="654"/>
      <c r="H44" s="665"/>
      <c r="I44" s="654"/>
      <c r="J44" s="654"/>
      <c r="K44" s="654"/>
      <c r="L44" s="654"/>
      <c r="M44" s="685"/>
    </row>
    <row r="45" spans="1:13" ht="52.5" customHeight="1" x14ac:dyDescent="0.2">
      <c r="A45" s="60"/>
      <c r="B45" s="654"/>
      <c r="C45" s="685"/>
      <c r="D45" s="34">
        <v>5</v>
      </c>
      <c r="E45" s="62" t="s">
        <v>56</v>
      </c>
      <c r="F45" s="662"/>
      <c r="G45" s="654"/>
      <c r="H45" s="665"/>
      <c r="I45" s="654"/>
      <c r="J45" s="654"/>
      <c r="K45" s="654"/>
      <c r="L45" s="654"/>
      <c r="M45" s="685"/>
    </row>
    <row r="46" spans="1:13" ht="12.75" customHeight="1" x14ac:dyDescent="0.2">
      <c r="A46" s="60"/>
      <c r="B46" s="654"/>
      <c r="C46" s="685"/>
      <c r="D46" s="63"/>
      <c r="E46" s="64"/>
      <c r="F46" s="662"/>
      <c r="G46" s="655"/>
      <c r="H46" s="666"/>
      <c r="I46" s="654"/>
      <c r="J46" s="654"/>
      <c r="K46" s="654"/>
      <c r="L46" s="654"/>
      <c r="M46" s="685"/>
    </row>
    <row r="47" spans="1:13" ht="24.75" customHeight="1" x14ac:dyDescent="0.2">
      <c r="A47" s="739"/>
      <c r="B47" s="702">
        <v>1.2</v>
      </c>
      <c r="C47" s="703"/>
      <c r="D47" s="66"/>
      <c r="E47" s="808" t="s">
        <v>57</v>
      </c>
      <c r="F47" s="717"/>
      <c r="G47" s="717"/>
      <c r="H47" s="717"/>
      <c r="I47" s="717"/>
      <c r="J47" s="717"/>
      <c r="K47" s="717"/>
      <c r="L47" s="703"/>
      <c r="M47" s="23"/>
    </row>
    <row r="48" spans="1:13" ht="72.75" customHeight="1" x14ac:dyDescent="0.2">
      <c r="A48" s="654"/>
      <c r="B48" s="723" t="s">
        <v>58</v>
      </c>
      <c r="C48" s="724"/>
      <c r="D48" s="40" t="s">
        <v>25</v>
      </c>
      <c r="E48" s="67" t="s">
        <v>59</v>
      </c>
      <c r="F48" s="803">
        <v>5</v>
      </c>
      <c r="G48" s="806">
        <v>5</v>
      </c>
      <c r="H48" s="807">
        <v>5</v>
      </c>
      <c r="I48" s="803"/>
      <c r="J48" s="803"/>
      <c r="K48" s="803"/>
      <c r="L48" s="803"/>
    </row>
    <row r="49" spans="1:12" ht="19.5" customHeight="1" x14ac:dyDescent="0.2">
      <c r="A49" s="60"/>
      <c r="B49" s="654"/>
      <c r="C49" s="685"/>
      <c r="D49" s="50"/>
      <c r="E49" s="39"/>
      <c r="F49" s="654"/>
      <c r="G49" s="654"/>
      <c r="H49" s="665"/>
      <c r="I49" s="654"/>
      <c r="J49" s="654"/>
      <c r="K49" s="654"/>
      <c r="L49" s="654"/>
    </row>
    <row r="50" spans="1:12" ht="32.25" customHeight="1" x14ac:dyDescent="0.2">
      <c r="A50" s="60"/>
      <c r="B50" s="654"/>
      <c r="C50" s="685"/>
      <c r="D50" s="50">
        <v>1</v>
      </c>
      <c r="E50" s="39" t="s">
        <v>60</v>
      </c>
      <c r="F50" s="654"/>
      <c r="G50" s="654"/>
      <c r="H50" s="665"/>
      <c r="I50" s="654"/>
      <c r="J50" s="654"/>
      <c r="K50" s="654"/>
      <c r="L50" s="654"/>
    </row>
    <row r="51" spans="1:12" ht="32.25" customHeight="1" x14ac:dyDescent="0.2">
      <c r="A51" s="65"/>
      <c r="B51" s="654"/>
      <c r="C51" s="685"/>
      <c r="D51" s="50">
        <v>2</v>
      </c>
      <c r="E51" s="39" t="s">
        <v>61</v>
      </c>
      <c r="F51" s="654"/>
      <c r="G51" s="654"/>
      <c r="H51" s="665"/>
      <c r="I51" s="654"/>
      <c r="J51" s="654"/>
      <c r="K51" s="654"/>
      <c r="L51" s="654"/>
    </row>
    <row r="52" spans="1:12" ht="32.25" customHeight="1" x14ac:dyDescent="0.2">
      <c r="A52" s="60"/>
      <c r="B52" s="654"/>
      <c r="C52" s="685"/>
      <c r="D52" s="50">
        <v>3</v>
      </c>
      <c r="E52" s="39" t="s">
        <v>62</v>
      </c>
      <c r="F52" s="654"/>
      <c r="G52" s="654"/>
      <c r="H52" s="665"/>
      <c r="I52" s="654"/>
      <c r="J52" s="654"/>
      <c r="K52" s="654"/>
      <c r="L52" s="654"/>
    </row>
    <row r="53" spans="1:12" ht="45" customHeight="1" x14ac:dyDescent="0.2">
      <c r="A53" s="60"/>
      <c r="B53" s="654"/>
      <c r="C53" s="685"/>
      <c r="D53" s="50">
        <v>4</v>
      </c>
      <c r="E53" s="39" t="s">
        <v>63</v>
      </c>
      <c r="F53" s="654"/>
      <c r="G53" s="654"/>
      <c r="H53" s="665"/>
      <c r="I53" s="654"/>
      <c r="J53" s="654"/>
      <c r="K53" s="654"/>
      <c r="L53" s="654"/>
    </row>
    <row r="54" spans="1:12" ht="45" customHeight="1" x14ac:dyDescent="0.2">
      <c r="A54" s="60"/>
      <c r="B54" s="654"/>
      <c r="C54" s="685"/>
      <c r="D54" s="50">
        <v>5</v>
      </c>
      <c r="E54" s="38" t="s">
        <v>64</v>
      </c>
      <c r="F54" s="654"/>
      <c r="G54" s="654"/>
      <c r="H54" s="665"/>
      <c r="I54" s="654"/>
      <c r="J54" s="654"/>
      <c r="K54" s="654"/>
      <c r="L54" s="654"/>
    </row>
    <row r="55" spans="1:12" ht="12.75" customHeight="1" x14ac:dyDescent="0.2">
      <c r="A55" s="60"/>
      <c r="B55" s="654"/>
      <c r="C55" s="685"/>
      <c r="D55" s="53"/>
      <c r="E55" s="68"/>
      <c r="F55" s="654"/>
      <c r="G55" s="655"/>
      <c r="H55" s="666"/>
      <c r="I55" s="654"/>
      <c r="J55" s="654"/>
      <c r="K55" s="654"/>
      <c r="L55" s="654"/>
    </row>
    <row r="56" spans="1:12" ht="52.5" customHeight="1" x14ac:dyDescent="0.2">
      <c r="A56" s="60"/>
      <c r="B56" s="699" t="s">
        <v>65</v>
      </c>
      <c r="C56" s="697"/>
      <c r="D56" s="40" t="s">
        <v>66</v>
      </c>
      <c r="E56" s="67" t="s">
        <v>67</v>
      </c>
      <c r="F56" s="790">
        <v>5</v>
      </c>
      <c r="G56" s="794">
        <v>5</v>
      </c>
      <c r="H56" s="819">
        <v>5</v>
      </c>
      <c r="I56" s="790"/>
      <c r="J56" s="790"/>
      <c r="K56" s="790"/>
      <c r="L56" s="790"/>
    </row>
    <row r="57" spans="1:12" ht="17.25" customHeight="1" x14ac:dyDescent="0.2">
      <c r="A57" s="60"/>
      <c r="B57" s="654"/>
      <c r="C57" s="685"/>
      <c r="D57" s="50"/>
      <c r="E57" s="39"/>
      <c r="F57" s="654"/>
      <c r="G57" s="654"/>
      <c r="H57" s="665"/>
      <c r="I57" s="654"/>
      <c r="J57" s="654"/>
      <c r="K57" s="654"/>
      <c r="L57" s="654"/>
    </row>
    <row r="58" spans="1:12" ht="30" customHeight="1" x14ac:dyDescent="0.2">
      <c r="A58" s="60"/>
      <c r="B58" s="654"/>
      <c r="C58" s="685"/>
      <c r="D58" s="50">
        <v>1</v>
      </c>
      <c r="E58" s="69" t="s">
        <v>68</v>
      </c>
      <c r="F58" s="654"/>
      <c r="G58" s="654"/>
      <c r="H58" s="665"/>
      <c r="I58" s="654"/>
      <c r="J58" s="654"/>
      <c r="K58" s="654"/>
      <c r="L58" s="654"/>
    </row>
    <row r="59" spans="1:12" ht="48" customHeight="1" x14ac:dyDescent="0.2">
      <c r="A59" s="60"/>
      <c r="B59" s="654"/>
      <c r="C59" s="685"/>
      <c r="D59" s="50">
        <v>2</v>
      </c>
      <c r="E59" s="39" t="s">
        <v>69</v>
      </c>
      <c r="F59" s="654"/>
      <c r="G59" s="654"/>
      <c r="H59" s="665"/>
      <c r="I59" s="654"/>
      <c r="J59" s="654"/>
      <c r="K59" s="654"/>
      <c r="L59" s="654"/>
    </row>
    <row r="60" spans="1:12" ht="48" customHeight="1" x14ac:dyDescent="0.2">
      <c r="A60" s="60"/>
      <c r="B60" s="654"/>
      <c r="C60" s="685"/>
      <c r="D60" s="50">
        <v>3</v>
      </c>
      <c r="E60" s="39" t="s">
        <v>70</v>
      </c>
      <c r="F60" s="654"/>
      <c r="G60" s="654"/>
      <c r="H60" s="665"/>
      <c r="I60" s="654"/>
      <c r="J60" s="654"/>
      <c r="K60" s="654"/>
      <c r="L60" s="654"/>
    </row>
    <row r="61" spans="1:12" ht="48" customHeight="1" x14ac:dyDescent="0.2">
      <c r="A61" s="60"/>
      <c r="B61" s="654"/>
      <c r="C61" s="685"/>
      <c r="D61" s="50">
        <v>4</v>
      </c>
      <c r="E61" s="39" t="s">
        <v>71</v>
      </c>
      <c r="F61" s="654"/>
      <c r="G61" s="654"/>
      <c r="H61" s="665"/>
      <c r="I61" s="654"/>
      <c r="J61" s="654"/>
      <c r="K61" s="654"/>
      <c r="L61" s="654"/>
    </row>
    <row r="62" spans="1:12" ht="60.75" customHeight="1" x14ac:dyDescent="0.2">
      <c r="A62" s="60"/>
      <c r="B62" s="654"/>
      <c r="C62" s="685"/>
      <c r="D62" s="50">
        <v>5</v>
      </c>
      <c r="E62" s="39" t="s">
        <v>72</v>
      </c>
      <c r="F62" s="654"/>
      <c r="G62" s="654"/>
      <c r="H62" s="665"/>
      <c r="I62" s="654"/>
      <c r="J62" s="654"/>
      <c r="K62" s="654"/>
      <c r="L62" s="654"/>
    </row>
    <row r="63" spans="1:12" ht="15.75" customHeight="1" x14ac:dyDescent="0.2">
      <c r="A63" s="60"/>
      <c r="B63" s="654"/>
      <c r="C63" s="685"/>
      <c r="D63" s="53"/>
      <c r="E63" s="70"/>
      <c r="F63" s="654"/>
      <c r="G63" s="655"/>
      <c r="H63" s="666"/>
      <c r="I63" s="654"/>
      <c r="J63" s="654"/>
      <c r="K63" s="654"/>
      <c r="L63" s="654"/>
    </row>
    <row r="64" spans="1:12" ht="50.25" customHeight="1" x14ac:dyDescent="0.2">
      <c r="A64" s="49"/>
      <c r="B64" s="697" t="s">
        <v>73</v>
      </c>
      <c r="C64" s="699"/>
      <c r="D64" s="40" t="s">
        <v>25</v>
      </c>
      <c r="E64" s="71" t="s">
        <v>74</v>
      </c>
      <c r="F64" s="790">
        <v>5</v>
      </c>
      <c r="G64" s="794">
        <v>5</v>
      </c>
      <c r="H64" s="819">
        <v>5</v>
      </c>
      <c r="I64" s="790"/>
      <c r="J64" s="790"/>
      <c r="K64" s="790"/>
      <c r="L64" s="790"/>
    </row>
    <row r="65" spans="1:12" ht="18" customHeight="1" x14ac:dyDescent="0.2">
      <c r="A65" s="49"/>
      <c r="B65" s="685"/>
      <c r="C65" s="654"/>
      <c r="D65" s="72"/>
      <c r="E65" s="39"/>
      <c r="F65" s="654"/>
      <c r="G65" s="654"/>
      <c r="H65" s="665"/>
      <c r="I65" s="654"/>
      <c r="J65" s="654"/>
      <c r="K65" s="654"/>
      <c r="L65" s="654"/>
    </row>
    <row r="66" spans="1:12" ht="30" customHeight="1" x14ac:dyDescent="0.2">
      <c r="A66" s="49"/>
      <c r="B66" s="685"/>
      <c r="C66" s="654"/>
      <c r="D66" s="72">
        <v>1</v>
      </c>
      <c r="E66" s="39" t="s">
        <v>75</v>
      </c>
      <c r="F66" s="654"/>
      <c r="G66" s="654"/>
      <c r="H66" s="665"/>
      <c r="I66" s="654"/>
      <c r="J66" s="654"/>
      <c r="K66" s="654"/>
      <c r="L66" s="654"/>
    </row>
    <row r="67" spans="1:12" ht="32.25" customHeight="1" x14ac:dyDescent="0.2">
      <c r="A67" s="49"/>
      <c r="B67" s="685"/>
      <c r="C67" s="654"/>
      <c r="D67" s="72">
        <v>2</v>
      </c>
      <c r="E67" s="39" t="s">
        <v>76</v>
      </c>
      <c r="F67" s="654"/>
      <c r="G67" s="654"/>
      <c r="H67" s="665"/>
      <c r="I67" s="654"/>
      <c r="J67" s="654"/>
      <c r="K67" s="654"/>
      <c r="L67" s="654"/>
    </row>
    <row r="68" spans="1:12" ht="32.25" customHeight="1" x14ac:dyDescent="0.2">
      <c r="A68" s="49"/>
      <c r="B68" s="685"/>
      <c r="C68" s="654"/>
      <c r="D68" s="72">
        <v>3</v>
      </c>
      <c r="E68" s="39" t="s">
        <v>77</v>
      </c>
      <c r="F68" s="654"/>
      <c r="G68" s="654"/>
      <c r="H68" s="665"/>
      <c r="I68" s="654"/>
      <c r="J68" s="654"/>
      <c r="K68" s="654"/>
      <c r="L68" s="654"/>
    </row>
    <row r="69" spans="1:12" ht="44.25" customHeight="1" x14ac:dyDescent="0.2">
      <c r="A69" s="49"/>
      <c r="B69" s="685"/>
      <c r="C69" s="654"/>
      <c r="D69" s="72">
        <v>4</v>
      </c>
      <c r="E69" s="39" t="s">
        <v>78</v>
      </c>
      <c r="F69" s="654"/>
      <c r="G69" s="654"/>
      <c r="H69" s="665"/>
      <c r="I69" s="654"/>
      <c r="J69" s="654"/>
      <c r="K69" s="654"/>
      <c r="L69" s="654"/>
    </row>
    <row r="70" spans="1:12" ht="44.25" customHeight="1" x14ac:dyDescent="0.2">
      <c r="A70" s="49"/>
      <c r="B70" s="685"/>
      <c r="C70" s="654"/>
      <c r="D70" s="72">
        <v>5</v>
      </c>
      <c r="E70" s="39" t="s">
        <v>79</v>
      </c>
      <c r="F70" s="654"/>
      <c r="G70" s="654"/>
      <c r="H70" s="665"/>
      <c r="I70" s="654"/>
      <c r="J70" s="654"/>
      <c r="K70" s="654"/>
      <c r="L70" s="654"/>
    </row>
    <row r="71" spans="1:12" ht="15.75" customHeight="1" x14ac:dyDescent="0.2">
      <c r="A71" s="49"/>
      <c r="B71" s="685"/>
      <c r="C71" s="654"/>
      <c r="D71" s="72"/>
      <c r="E71" s="39" t="s">
        <v>80</v>
      </c>
      <c r="F71" s="654"/>
      <c r="G71" s="654"/>
      <c r="H71" s="665"/>
      <c r="I71" s="654"/>
      <c r="J71" s="654"/>
      <c r="K71" s="654"/>
      <c r="L71" s="654"/>
    </row>
    <row r="72" spans="1:12" ht="15.75" customHeight="1" x14ac:dyDescent="0.2">
      <c r="A72" s="73"/>
      <c r="B72" s="685"/>
      <c r="C72" s="654"/>
      <c r="D72" s="72"/>
      <c r="E72" s="74"/>
      <c r="F72" s="654"/>
      <c r="G72" s="655"/>
      <c r="H72" s="666"/>
      <c r="I72" s="654"/>
      <c r="J72" s="654"/>
      <c r="K72" s="654"/>
      <c r="L72" s="654"/>
    </row>
    <row r="73" spans="1:12" ht="25.5" customHeight="1" x14ac:dyDescent="0.2">
      <c r="A73" s="73"/>
      <c r="B73" s="697" t="s">
        <v>81</v>
      </c>
      <c r="C73" s="737" t="s">
        <v>82</v>
      </c>
      <c r="D73" s="699" t="s">
        <v>25</v>
      </c>
      <c r="E73" s="75" t="s">
        <v>83</v>
      </c>
      <c r="F73" s="76"/>
      <c r="G73" s="56"/>
      <c r="H73" s="73"/>
      <c r="I73" s="56"/>
      <c r="J73" s="56"/>
      <c r="K73" s="56"/>
      <c r="L73" s="23"/>
    </row>
    <row r="74" spans="1:12" ht="25.5" customHeight="1" x14ac:dyDescent="0.2">
      <c r="A74" s="73"/>
      <c r="B74" s="685"/>
      <c r="C74" s="654"/>
      <c r="D74" s="654"/>
      <c r="E74" s="77" t="s">
        <v>84</v>
      </c>
      <c r="F74" s="76"/>
      <c r="G74" s="56"/>
      <c r="H74" s="73"/>
      <c r="I74" s="56"/>
      <c r="J74" s="56"/>
      <c r="K74" s="56"/>
      <c r="L74" s="23"/>
    </row>
    <row r="75" spans="1:12" ht="25.5" customHeight="1" x14ac:dyDescent="0.2">
      <c r="A75" s="73"/>
      <c r="B75" s="685"/>
      <c r="C75" s="654"/>
      <c r="D75" s="654"/>
      <c r="E75" s="78" t="s">
        <v>42</v>
      </c>
      <c r="F75" s="76"/>
      <c r="G75" s="56"/>
      <c r="H75" s="73"/>
      <c r="I75" s="56"/>
      <c r="J75" s="56"/>
      <c r="K75" s="56"/>
      <c r="L75" s="23"/>
    </row>
    <row r="76" spans="1:12" ht="25.5" customHeight="1" x14ac:dyDescent="0.2">
      <c r="A76" s="73"/>
      <c r="B76" s="685"/>
      <c r="C76" s="654"/>
      <c r="D76" s="654"/>
      <c r="E76" s="79" t="s">
        <v>8</v>
      </c>
      <c r="F76" s="76"/>
      <c r="G76" s="56"/>
      <c r="H76" s="73"/>
      <c r="I76" s="56"/>
      <c r="J76" s="56"/>
      <c r="K76" s="56"/>
      <c r="L76" s="23"/>
    </row>
    <row r="77" spans="1:12" ht="31.5" customHeight="1" x14ac:dyDescent="0.2">
      <c r="A77" s="73"/>
      <c r="B77" s="685"/>
      <c r="C77" s="654"/>
      <c r="D77" s="43"/>
      <c r="E77" s="80" t="s">
        <v>85</v>
      </c>
      <c r="F77" s="76"/>
      <c r="G77" s="56"/>
      <c r="H77" s="73"/>
      <c r="I77" s="56"/>
      <c r="J77" s="56"/>
      <c r="K77" s="56"/>
      <c r="L77" s="23"/>
    </row>
    <row r="78" spans="1:12" ht="25.5" customHeight="1" x14ac:dyDescent="0.2">
      <c r="A78" s="73"/>
      <c r="B78" s="685"/>
      <c r="C78" s="654"/>
      <c r="D78" s="43"/>
      <c r="E78" s="81" t="s">
        <v>42</v>
      </c>
      <c r="F78" s="76"/>
      <c r="G78" s="56"/>
      <c r="H78" s="73"/>
      <c r="I78" s="56"/>
      <c r="J78" s="56"/>
      <c r="K78" s="56"/>
      <c r="L78" s="23"/>
    </row>
    <row r="79" spans="1:12" ht="25.5" customHeight="1" x14ac:dyDescent="0.2">
      <c r="A79" s="73"/>
      <c r="B79" s="685"/>
      <c r="C79" s="654"/>
      <c r="D79" s="43"/>
      <c r="E79" s="81" t="s">
        <v>8</v>
      </c>
      <c r="F79" s="76"/>
      <c r="G79" s="56"/>
      <c r="H79" s="73"/>
      <c r="I79" s="56"/>
      <c r="J79" s="56"/>
      <c r="K79" s="56"/>
      <c r="L79" s="23"/>
    </row>
    <row r="80" spans="1:12" ht="25.5" customHeight="1" x14ac:dyDescent="0.2">
      <c r="A80" s="73"/>
      <c r="B80" s="685"/>
      <c r="C80" s="654"/>
      <c r="D80" s="34"/>
      <c r="E80" s="82" t="s">
        <v>86</v>
      </c>
      <c r="F80" s="76"/>
      <c r="G80" s="56"/>
      <c r="H80" s="73"/>
      <c r="I80" s="56"/>
      <c r="J80" s="56"/>
      <c r="K80" s="56"/>
      <c r="L80" s="23"/>
    </row>
    <row r="81" spans="1:12" ht="25.5" customHeight="1" x14ac:dyDescent="0.2">
      <c r="A81" s="73"/>
      <c r="B81" s="685"/>
      <c r="C81" s="654"/>
      <c r="D81" s="34"/>
      <c r="E81" s="81" t="s">
        <v>42</v>
      </c>
      <c r="F81" s="76"/>
      <c r="G81" s="56"/>
      <c r="H81" s="73"/>
      <c r="I81" s="56"/>
      <c r="J81" s="56"/>
      <c r="K81" s="56"/>
      <c r="L81" s="23"/>
    </row>
    <row r="82" spans="1:12" ht="25.5" customHeight="1" x14ac:dyDescent="0.2">
      <c r="A82" s="73"/>
      <c r="B82" s="685"/>
      <c r="C82" s="654"/>
      <c r="D82" s="34"/>
      <c r="E82" s="81" t="s">
        <v>8</v>
      </c>
      <c r="F82" s="76"/>
      <c r="G82" s="56"/>
      <c r="H82" s="73"/>
      <c r="I82" s="56"/>
      <c r="J82" s="56"/>
      <c r="K82" s="56"/>
      <c r="L82" s="23"/>
    </row>
    <row r="83" spans="1:12" ht="12.75" customHeight="1" x14ac:dyDescent="0.2">
      <c r="A83" s="73"/>
      <c r="B83" s="686"/>
      <c r="C83" s="657"/>
      <c r="D83" s="63"/>
      <c r="E83" s="83"/>
      <c r="F83" s="76"/>
      <c r="G83" s="56"/>
      <c r="H83" s="73"/>
      <c r="I83" s="56"/>
      <c r="J83" s="56"/>
      <c r="K83" s="56"/>
      <c r="L83" s="23"/>
    </row>
    <row r="84" spans="1:12" ht="54.75" customHeight="1" x14ac:dyDescent="0.2">
      <c r="A84" s="73"/>
      <c r="B84" s="723" t="s">
        <v>87</v>
      </c>
      <c r="C84" s="724"/>
      <c r="D84" s="40" t="s">
        <v>25</v>
      </c>
      <c r="E84" s="84" t="s">
        <v>88</v>
      </c>
      <c r="F84" s="790">
        <v>5</v>
      </c>
      <c r="G84" s="794">
        <v>5</v>
      </c>
      <c r="H84" s="819">
        <v>5</v>
      </c>
      <c r="I84" s="790"/>
      <c r="J84" s="790"/>
      <c r="K84" s="790"/>
      <c r="L84" s="834"/>
    </row>
    <row r="85" spans="1:12" ht="15.75" customHeight="1" x14ac:dyDescent="0.2">
      <c r="A85" s="15"/>
      <c r="B85" s="654"/>
      <c r="C85" s="685"/>
      <c r="D85" s="50"/>
      <c r="E85" s="39"/>
      <c r="F85" s="654"/>
      <c r="G85" s="654"/>
      <c r="H85" s="665"/>
      <c r="I85" s="654"/>
      <c r="J85" s="654"/>
      <c r="K85" s="654"/>
      <c r="L85" s="714"/>
    </row>
    <row r="86" spans="1:12" ht="48" customHeight="1" x14ac:dyDescent="0.2">
      <c r="A86" s="15"/>
      <c r="B86" s="654"/>
      <c r="C86" s="685"/>
      <c r="D86" s="50">
        <v>1</v>
      </c>
      <c r="E86" s="38" t="s">
        <v>89</v>
      </c>
      <c r="F86" s="654"/>
      <c r="G86" s="654"/>
      <c r="H86" s="665"/>
      <c r="I86" s="654"/>
      <c r="J86" s="654"/>
      <c r="K86" s="654"/>
      <c r="L86" s="714"/>
    </row>
    <row r="87" spans="1:12" ht="32.25" customHeight="1" x14ac:dyDescent="0.2">
      <c r="A87" s="15"/>
      <c r="B87" s="654"/>
      <c r="C87" s="685"/>
      <c r="D87" s="50">
        <v>2</v>
      </c>
      <c r="E87" s="38" t="s">
        <v>90</v>
      </c>
      <c r="F87" s="654"/>
      <c r="G87" s="654"/>
      <c r="H87" s="665"/>
      <c r="I87" s="654"/>
      <c r="J87" s="654"/>
      <c r="K87" s="654"/>
      <c r="L87" s="714"/>
    </row>
    <row r="88" spans="1:12" ht="45" customHeight="1" x14ac:dyDescent="0.2">
      <c r="A88" s="15"/>
      <c r="B88" s="654"/>
      <c r="C88" s="685"/>
      <c r="D88" s="50">
        <v>3</v>
      </c>
      <c r="E88" s="39" t="s">
        <v>91</v>
      </c>
      <c r="F88" s="654"/>
      <c r="G88" s="654"/>
      <c r="H88" s="665"/>
      <c r="I88" s="654"/>
      <c r="J88" s="654"/>
      <c r="K88" s="654"/>
      <c r="L88" s="714"/>
    </row>
    <row r="89" spans="1:12" ht="45" customHeight="1" x14ac:dyDescent="0.2">
      <c r="A89" s="15"/>
      <c r="B89" s="654"/>
      <c r="C89" s="685"/>
      <c r="D89" s="50">
        <v>4</v>
      </c>
      <c r="E89" s="39" t="s">
        <v>92</v>
      </c>
      <c r="F89" s="654"/>
      <c r="G89" s="654"/>
      <c r="H89" s="665"/>
      <c r="I89" s="654"/>
      <c r="J89" s="654"/>
      <c r="K89" s="654"/>
      <c r="L89" s="714"/>
    </row>
    <row r="90" spans="1:12" ht="63" customHeight="1" x14ac:dyDescent="0.2">
      <c r="A90" s="15"/>
      <c r="B90" s="654"/>
      <c r="C90" s="685"/>
      <c r="D90" s="50">
        <v>5</v>
      </c>
      <c r="E90" s="39" t="s">
        <v>93</v>
      </c>
      <c r="F90" s="654"/>
      <c r="G90" s="654"/>
      <c r="H90" s="665"/>
      <c r="I90" s="654"/>
      <c r="J90" s="654"/>
      <c r="K90" s="654"/>
      <c r="L90" s="714"/>
    </row>
    <row r="91" spans="1:12" ht="12.75" customHeight="1" x14ac:dyDescent="0.2">
      <c r="A91" s="15"/>
      <c r="B91" s="654"/>
      <c r="C91" s="685"/>
      <c r="D91" s="50"/>
      <c r="E91" s="39"/>
      <c r="F91" s="654"/>
      <c r="G91" s="655"/>
      <c r="H91" s="666"/>
      <c r="I91" s="654"/>
      <c r="J91" s="654"/>
      <c r="K91" s="654"/>
      <c r="L91" s="714"/>
    </row>
    <row r="92" spans="1:12" ht="59.25" customHeight="1" x14ac:dyDescent="0.2">
      <c r="A92" s="49"/>
      <c r="B92" s="697" t="s">
        <v>94</v>
      </c>
      <c r="C92" s="697"/>
      <c r="D92" s="40" t="s">
        <v>25</v>
      </c>
      <c r="E92" s="85" t="s">
        <v>95</v>
      </c>
      <c r="F92" s="790">
        <v>5</v>
      </c>
      <c r="G92" s="794">
        <v>5</v>
      </c>
      <c r="H92" s="794">
        <v>5</v>
      </c>
      <c r="I92" s="790"/>
      <c r="J92" s="790"/>
      <c r="K92" s="790"/>
      <c r="L92" s="812"/>
    </row>
    <row r="93" spans="1:12" ht="18.75" customHeight="1" x14ac:dyDescent="0.2">
      <c r="A93" s="15"/>
      <c r="B93" s="685"/>
      <c r="C93" s="685"/>
      <c r="D93" s="34"/>
      <c r="E93" s="45"/>
      <c r="F93" s="654"/>
      <c r="G93" s="654"/>
      <c r="H93" s="654"/>
      <c r="I93" s="654"/>
      <c r="J93" s="654"/>
      <c r="K93" s="654"/>
      <c r="L93" s="813"/>
    </row>
    <row r="94" spans="1:12" ht="32.25" customHeight="1" x14ac:dyDescent="0.2">
      <c r="A94" s="15"/>
      <c r="B94" s="685"/>
      <c r="C94" s="685"/>
      <c r="D94" s="34">
        <v>1</v>
      </c>
      <c r="E94" s="45" t="s">
        <v>96</v>
      </c>
      <c r="F94" s="654"/>
      <c r="G94" s="654"/>
      <c r="H94" s="654"/>
      <c r="I94" s="654"/>
      <c r="J94" s="654"/>
      <c r="K94" s="654"/>
      <c r="L94" s="813"/>
    </row>
    <row r="95" spans="1:12" ht="45.75" customHeight="1" x14ac:dyDescent="0.2">
      <c r="A95" s="15"/>
      <c r="B95" s="685"/>
      <c r="C95" s="685"/>
      <c r="D95" s="34">
        <v>2</v>
      </c>
      <c r="E95" s="44" t="s">
        <v>97</v>
      </c>
      <c r="F95" s="654"/>
      <c r="G95" s="654"/>
      <c r="H95" s="654"/>
      <c r="I95" s="654"/>
      <c r="J95" s="654"/>
      <c r="K95" s="654"/>
      <c r="L95" s="813"/>
    </row>
    <row r="96" spans="1:12" ht="35.25" customHeight="1" x14ac:dyDescent="0.2">
      <c r="A96" s="49"/>
      <c r="B96" s="685"/>
      <c r="C96" s="685"/>
      <c r="D96" s="34">
        <v>3</v>
      </c>
      <c r="E96" s="46" t="s">
        <v>98</v>
      </c>
      <c r="F96" s="654"/>
      <c r="G96" s="654"/>
      <c r="H96" s="654"/>
      <c r="I96" s="654"/>
      <c r="J96" s="654"/>
      <c r="K96" s="654"/>
      <c r="L96" s="813"/>
    </row>
    <row r="97" spans="1:12" ht="58.5" customHeight="1" x14ac:dyDescent="0.2">
      <c r="A97" s="49"/>
      <c r="B97" s="685"/>
      <c r="C97" s="685"/>
      <c r="D97" s="34">
        <v>4</v>
      </c>
      <c r="E97" s="44" t="s">
        <v>99</v>
      </c>
      <c r="F97" s="654"/>
      <c r="G97" s="654"/>
      <c r="H97" s="654"/>
      <c r="I97" s="654"/>
      <c r="J97" s="654"/>
      <c r="K97" s="654"/>
      <c r="L97" s="813"/>
    </row>
    <row r="98" spans="1:12" ht="63.75" customHeight="1" x14ac:dyDescent="0.2">
      <c r="A98" s="49"/>
      <c r="B98" s="685"/>
      <c r="C98" s="685"/>
      <c r="D98" s="34">
        <v>5</v>
      </c>
      <c r="E98" s="44" t="s">
        <v>100</v>
      </c>
      <c r="F98" s="654"/>
      <c r="G98" s="654"/>
      <c r="H98" s="654"/>
      <c r="I98" s="654"/>
      <c r="J98" s="654"/>
      <c r="K98" s="654"/>
      <c r="L98" s="813"/>
    </row>
    <row r="99" spans="1:12" ht="18.75" customHeight="1" x14ac:dyDescent="0.2">
      <c r="A99" s="86"/>
      <c r="B99" s="685"/>
      <c r="C99" s="685"/>
      <c r="D99" s="34"/>
      <c r="E99" s="45"/>
      <c r="F99" s="657"/>
      <c r="G99" s="657"/>
      <c r="H99" s="657"/>
      <c r="I99" s="654"/>
      <c r="J99" s="654"/>
      <c r="K99" s="654"/>
      <c r="L99" s="813"/>
    </row>
    <row r="100" spans="1:12" ht="24" customHeight="1" x14ac:dyDescent="0.2">
      <c r="A100" s="86"/>
      <c r="B100" s="732" t="s">
        <v>101</v>
      </c>
      <c r="C100" s="737" t="s">
        <v>82</v>
      </c>
      <c r="D100" s="87" t="s">
        <v>25</v>
      </c>
      <c r="E100" s="88" t="s">
        <v>102</v>
      </c>
      <c r="F100" s="790"/>
      <c r="G100" s="801"/>
      <c r="H100" s="801"/>
      <c r="I100" s="654"/>
      <c r="J100" s="654"/>
      <c r="K100" s="654"/>
      <c r="L100" s="813"/>
    </row>
    <row r="101" spans="1:12" ht="42.75" customHeight="1" x14ac:dyDescent="0.2">
      <c r="A101" s="86"/>
      <c r="B101" s="665"/>
      <c r="C101" s="654"/>
      <c r="D101" s="72"/>
      <c r="E101" s="38" t="s">
        <v>103</v>
      </c>
      <c r="F101" s="654"/>
      <c r="G101" s="654"/>
      <c r="H101" s="654"/>
      <c r="I101" s="654"/>
      <c r="J101" s="654"/>
      <c r="K101" s="654"/>
      <c r="L101" s="813"/>
    </row>
    <row r="102" spans="1:12" ht="18.75" customHeight="1" x14ac:dyDescent="0.2">
      <c r="A102" s="86"/>
      <c r="B102" s="665"/>
      <c r="C102" s="654"/>
      <c r="D102" s="72"/>
      <c r="E102" s="39" t="s">
        <v>42</v>
      </c>
      <c r="F102" s="654"/>
      <c r="G102" s="654"/>
      <c r="H102" s="654"/>
      <c r="I102" s="654"/>
      <c r="J102" s="654"/>
      <c r="K102" s="654"/>
      <c r="L102" s="813"/>
    </row>
    <row r="103" spans="1:12" ht="18.75" customHeight="1" x14ac:dyDescent="0.2">
      <c r="A103" s="86"/>
      <c r="B103" s="665"/>
      <c r="C103" s="654"/>
      <c r="D103" s="72"/>
      <c r="E103" s="39" t="s">
        <v>8</v>
      </c>
      <c r="F103" s="654"/>
      <c r="G103" s="654"/>
      <c r="H103" s="654"/>
      <c r="I103" s="654"/>
      <c r="J103" s="654"/>
      <c r="K103" s="654"/>
      <c r="L103" s="813"/>
    </row>
    <row r="104" spans="1:12" ht="18.75" customHeight="1" x14ac:dyDescent="0.2">
      <c r="A104" s="86"/>
      <c r="B104" s="665"/>
      <c r="C104" s="654"/>
      <c r="D104" s="89"/>
      <c r="E104" s="70"/>
      <c r="F104" s="657"/>
      <c r="G104" s="657"/>
      <c r="H104" s="657"/>
      <c r="I104" s="654"/>
      <c r="J104" s="654"/>
      <c r="K104" s="654"/>
      <c r="L104" s="813"/>
    </row>
    <row r="105" spans="1:12" ht="15.75" customHeight="1" x14ac:dyDescent="0.2">
      <c r="A105" s="86"/>
      <c r="B105" s="665"/>
      <c r="C105" s="654"/>
      <c r="D105" s="87" t="s">
        <v>25</v>
      </c>
      <c r="E105" s="38" t="s">
        <v>104</v>
      </c>
      <c r="F105" s="90"/>
      <c r="G105" s="91"/>
      <c r="H105" s="92"/>
      <c r="I105" s="654"/>
      <c r="J105" s="654"/>
      <c r="K105" s="654"/>
      <c r="L105" s="813"/>
    </row>
    <row r="106" spans="1:12" ht="18.75" customHeight="1" x14ac:dyDescent="0.2">
      <c r="A106" s="86"/>
      <c r="B106" s="665"/>
      <c r="C106" s="654"/>
      <c r="D106" s="72"/>
      <c r="E106" s="39" t="s">
        <v>42</v>
      </c>
      <c r="F106" s="90"/>
      <c r="G106" s="91"/>
      <c r="H106" s="92"/>
      <c r="I106" s="654"/>
      <c r="J106" s="654"/>
      <c r="K106" s="654"/>
      <c r="L106" s="813"/>
    </row>
    <row r="107" spans="1:12" ht="18.75" customHeight="1" x14ac:dyDescent="0.2">
      <c r="A107" s="86"/>
      <c r="B107" s="665"/>
      <c r="C107" s="654"/>
      <c r="D107" s="72"/>
      <c r="E107" s="39" t="s">
        <v>8</v>
      </c>
      <c r="F107" s="90"/>
      <c r="G107" s="91"/>
      <c r="H107" s="92"/>
      <c r="I107" s="654"/>
      <c r="J107" s="654"/>
      <c r="K107" s="654"/>
      <c r="L107" s="813"/>
    </row>
    <row r="108" spans="1:12" ht="18.75" customHeight="1" x14ac:dyDescent="0.2">
      <c r="A108" s="86"/>
      <c r="B108" s="665"/>
      <c r="C108" s="654"/>
      <c r="D108" s="89"/>
      <c r="E108" s="39"/>
      <c r="F108" s="90"/>
      <c r="G108" s="91"/>
      <c r="H108" s="92"/>
      <c r="I108" s="654"/>
      <c r="J108" s="654"/>
      <c r="K108" s="654"/>
      <c r="L108" s="813"/>
    </row>
    <row r="109" spans="1:12" ht="15.75" customHeight="1" x14ac:dyDescent="0.2">
      <c r="A109" s="86"/>
      <c r="B109" s="665"/>
      <c r="C109" s="654"/>
      <c r="D109" s="87" t="s">
        <v>25</v>
      </c>
      <c r="E109" s="93" t="s">
        <v>105</v>
      </c>
      <c r="F109" s="90"/>
      <c r="G109" s="91"/>
      <c r="H109" s="92"/>
      <c r="I109" s="654"/>
      <c r="J109" s="654"/>
      <c r="K109" s="654"/>
      <c r="L109" s="813"/>
    </row>
    <row r="110" spans="1:12" ht="18.75" customHeight="1" x14ac:dyDescent="0.2">
      <c r="A110" s="86"/>
      <c r="B110" s="665"/>
      <c r="C110" s="654"/>
      <c r="D110" s="43"/>
      <c r="E110" s="45" t="s">
        <v>42</v>
      </c>
      <c r="F110" s="90"/>
      <c r="G110" s="91"/>
      <c r="H110" s="92"/>
      <c r="I110" s="654"/>
      <c r="J110" s="654"/>
      <c r="K110" s="654"/>
      <c r="L110" s="813"/>
    </row>
    <row r="111" spans="1:12" ht="18.75" customHeight="1" x14ac:dyDescent="0.2">
      <c r="A111" s="86"/>
      <c r="B111" s="665"/>
      <c r="C111" s="654"/>
      <c r="D111" s="43"/>
      <c r="E111" s="45" t="s">
        <v>8</v>
      </c>
      <c r="F111" s="90"/>
      <c r="G111" s="91"/>
      <c r="H111" s="92"/>
      <c r="I111" s="654"/>
      <c r="J111" s="654"/>
      <c r="K111" s="654"/>
      <c r="L111" s="813"/>
    </row>
    <row r="112" spans="1:12" ht="18.75" customHeight="1" x14ac:dyDescent="0.2">
      <c r="A112" s="86"/>
      <c r="B112" s="666"/>
      <c r="C112" s="654"/>
      <c r="D112" s="57"/>
      <c r="E112" s="94"/>
      <c r="F112" s="90"/>
      <c r="G112" s="91"/>
      <c r="H112" s="92"/>
      <c r="I112" s="654"/>
      <c r="J112" s="654"/>
      <c r="K112" s="654"/>
      <c r="L112" s="813"/>
    </row>
    <row r="113" spans="1:12" ht="15.75" customHeight="1" x14ac:dyDescent="0.2">
      <c r="A113" s="86"/>
      <c r="B113" s="732" t="s">
        <v>106</v>
      </c>
      <c r="C113" s="654"/>
      <c r="D113" s="87" t="s">
        <v>25</v>
      </c>
      <c r="E113" s="67" t="s">
        <v>107</v>
      </c>
      <c r="F113" s="90"/>
      <c r="G113" s="91"/>
      <c r="H113" s="92"/>
      <c r="I113" s="654"/>
      <c r="J113" s="654"/>
      <c r="K113" s="654"/>
      <c r="L113" s="813"/>
    </row>
    <row r="114" spans="1:12" ht="18.75" customHeight="1" x14ac:dyDescent="0.2">
      <c r="A114" s="86"/>
      <c r="B114" s="665"/>
      <c r="C114" s="654"/>
      <c r="D114" s="72"/>
      <c r="E114" s="39" t="s">
        <v>42</v>
      </c>
      <c r="F114" s="90"/>
      <c r="G114" s="91"/>
      <c r="H114" s="92"/>
      <c r="I114" s="654"/>
      <c r="J114" s="654"/>
      <c r="K114" s="654"/>
      <c r="L114" s="813"/>
    </row>
    <row r="115" spans="1:12" ht="18.75" customHeight="1" x14ac:dyDescent="0.2">
      <c r="A115" s="86"/>
      <c r="B115" s="665"/>
      <c r="C115" s="654"/>
      <c r="D115" s="72"/>
      <c r="E115" s="39" t="s">
        <v>8</v>
      </c>
      <c r="F115" s="90"/>
      <c r="G115" s="91"/>
      <c r="H115" s="92"/>
      <c r="I115" s="654"/>
      <c r="J115" s="654"/>
      <c r="K115" s="654"/>
      <c r="L115" s="813"/>
    </row>
    <row r="116" spans="1:12" ht="18.75" customHeight="1" x14ac:dyDescent="0.2">
      <c r="A116" s="86"/>
      <c r="B116" s="742"/>
      <c r="C116" s="654"/>
      <c r="D116" s="89"/>
      <c r="E116" s="39"/>
      <c r="F116" s="90"/>
      <c r="G116" s="91"/>
      <c r="H116" s="92"/>
      <c r="I116" s="654"/>
      <c r="J116" s="654"/>
      <c r="K116" s="654"/>
      <c r="L116" s="813"/>
    </row>
    <row r="117" spans="1:12" ht="15.75" customHeight="1" x14ac:dyDescent="0.2">
      <c r="A117" s="86"/>
      <c r="B117" s="814" t="s">
        <v>108</v>
      </c>
      <c r="C117" s="654"/>
      <c r="D117" s="87" t="s">
        <v>25</v>
      </c>
      <c r="E117" s="88" t="s">
        <v>109</v>
      </c>
      <c r="F117" s="90"/>
      <c r="G117" s="91"/>
      <c r="H117" s="92"/>
      <c r="I117" s="654"/>
      <c r="J117" s="654"/>
      <c r="K117" s="654"/>
      <c r="L117" s="813"/>
    </row>
    <row r="118" spans="1:12" ht="18.75" customHeight="1" x14ac:dyDescent="0.2">
      <c r="A118" s="86"/>
      <c r="B118" s="665"/>
      <c r="C118" s="654"/>
      <c r="D118" s="72"/>
      <c r="E118" s="39" t="s">
        <v>42</v>
      </c>
      <c r="F118" s="90"/>
      <c r="G118" s="91"/>
      <c r="H118" s="92"/>
      <c r="I118" s="654"/>
      <c r="J118" s="654"/>
      <c r="K118" s="654"/>
      <c r="L118" s="813"/>
    </row>
    <row r="119" spans="1:12" ht="18.75" customHeight="1" x14ac:dyDescent="0.2">
      <c r="A119" s="86"/>
      <c r="B119" s="665"/>
      <c r="C119" s="654"/>
      <c r="D119" s="72"/>
      <c r="E119" s="39" t="s">
        <v>8</v>
      </c>
      <c r="F119" s="90"/>
      <c r="G119" s="91"/>
      <c r="H119" s="92"/>
      <c r="I119" s="654"/>
      <c r="J119" s="654"/>
      <c r="K119" s="654"/>
      <c r="L119" s="813"/>
    </row>
    <row r="120" spans="1:12" ht="18.75" customHeight="1" x14ac:dyDescent="0.2">
      <c r="A120" s="23"/>
      <c r="B120" s="666"/>
      <c r="C120" s="657"/>
      <c r="D120" s="72"/>
      <c r="E120" s="70"/>
      <c r="F120" s="90"/>
      <c r="G120" s="91"/>
      <c r="H120" s="92"/>
      <c r="I120" s="654"/>
      <c r="J120" s="654"/>
      <c r="K120" s="654"/>
      <c r="L120" s="813"/>
    </row>
    <row r="121" spans="1:12" ht="33" customHeight="1" x14ac:dyDescent="0.2">
      <c r="A121" s="23"/>
      <c r="B121" s="753" t="s">
        <v>110</v>
      </c>
      <c r="C121" s="815"/>
      <c r="D121" s="40" t="s">
        <v>25</v>
      </c>
      <c r="E121" s="95" t="s">
        <v>111</v>
      </c>
      <c r="F121" s="816">
        <v>5</v>
      </c>
      <c r="G121" s="817">
        <v>5</v>
      </c>
      <c r="H121" s="818">
        <v>5</v>
      </c>
      <c r="I121" s="811"/>
      <c r="J121" s="790"/>
      <c r="K121" s="790"/>
      <c r="L121" s="812"/>
    </row>
    <row r="122" spans="1:12" ht="12.75" customHeight="1" x14ac:dyDescent="0.2">
      <c r="A122" s="31"/>
      <c r="B122" s="654"/>
      <c r="C122" s="659"/>
      <c r="D122" s="96"/>
      <c r="E122" s="97"/>
      <c r="F122" s="685"/>
      <c r="G122" s="665"/>
      <c r="H122" s="654"/>
      <c r="I122" s="662"/>
      <c r="J122" s="654"/>
      <c r="K122" s="654"/>
      <c r="L122" s="813"/>
    </row>
    <row r="123" spans="1:12" ht="32.25" customHeight="1" x14ac:dyDescent="0.2">
      <c r="A123" s="31"/>
      <c r="B123" s="654"/>
      <c r="C123" s="659"/>
      <c r="D123" s="50">
        <v>1</v>
      </c>
      <c r="E123" s="98" t="s">
        <v>112</v>
      </c>
      <c r="F123" s="685"/>
      <c r="G123" s="665"/>
      <c r="H123" s="654"/>
      <c r="I123" s="662"/>
      <c r="J123" s="654"/>
      <c r="K123" s="654"/>
      <c r="L123" s="813"/>
    </row>
    <row r="124" spans="1:12" ht="32.25" customHeight="1" x14ac:dyDescent="0.2">
      <c r="A124" s="31"/>
      <c r="B124" s="654"/>
      <c r="C124" s="659"/>
      <c r="D124" s="50">
        <v>2</v>
      </c>
      <c r="E124" s="98" t="s">
        <v>113</v>
      </c>
      <c r="F124" s="685"/>
      <c r="G124" s="665"/>
      <c r="H124" s="654"/>
      <c r="I124" s="662"/>
      <c r="J124" s="654"/>
      <c r="K124" s="654"/>
      <c r="L124" s="813"/>
    </row>
    <row r="125" spans="1:12" ht="32.25" customHeight="1" x14ac:dyDescent="0.2">
      <c r="A125" s="31"/>
      <c r="B125" s="654"/>
      <c r="C125" s="659"/>
      <c r="D125" s="50">
        <v>3</v>
      </c>
      <c r="E125" s="98" t="s">
        <v>114</v>
      </c>
      <c r="F125" s="685"/>
      <c r="G125" s="665"/>
      <c r="H125" s="654"/>
      <c r="I125" s="662"/>
      <c r="J125" s="654"/>
      <c r="K125" s="654"/>
      <c r="L125" s="813"/>
    </row>
    <row r="126" spans="1:12" ht="45" customHeight="1" x14ac:dyDescent="0.2">
      <c r="A126" s="31"/>
      <c r="B126" s="654"/>
      <c r="C126" s="659"/>
      <c r="D126" s="50">
        <v>4</v>
      </c>
      <c r="E126" s="97" t="s">
        <v>115</v>
      </c>
      <c r="F126" s="685"/>
      <c r="G126" s="665"/>
      <c r="H126" s="654"/>
      <c r="I126" s="662"/>
      <c r="J126" s="654"/>
      <c r="K126" s="654"/>
      <c r="L126" s="813"/>
    </row>
    <row r="127" spans="1:12" ht="56.25" customHeight="1" x14ac:dyDescent="0.2">
      <c r="A127" s="31"/>
      <c r="B127" s="654"/>
      <c r="C127" s="659"/>
      <c r="D127" s="50">
        <v>5</v>
      </c>
      <c r="E127" s="98" t="s">
        <v>116</v>
      </c>
      <c r="F127" s="685"/>
      <c r="G127" s="665"/>
      <c r="H127" s="654"/>
      <c r="I127" s="662"/>
      <c r="J127" s="654"/>
      <c r="K127" s="654"/>
      <c r="L127" s="813"/>
    </row>
    <row r="128" spans="1:12" ht="12.75" customHeight="1" x14ac:dyDescent="0.2">
      <c r="A128" s="31"/>
      <c r="B128" s="657"/>
      <c r="C128" s="660"/>
      <c r="D128" s="96"/>
      <c r="E128" s="99"/>
      <c r="F128" s="686"/>
      <c r="G128" s="742"/>
      <c r="H128" s="657"/>
      <c r="I128" s="662"/>
      <c r="J128" s="654"/>
      <c r="K128" s="654"/>
      <c r="L128" s="813"/>
    </row>
    <row r="129" spans="1:12" ht="81.75" customHeight="1" x14ac:dyDescent="0.2">
      <c r="A129" s="100" t="s">
        <v>117</v>
      </c>
      <c r="B129" s="723" t="s">
        <v>118</v>
      </c>
      <c r="C129" s="697"/>
      <c r="D129" s="40" t="s">
        <v>25</v>
      </c>
      <c r="E129" s="71" t="s">
        <v>119</v>
      </c>
      <c r="F129" s="803">
        <v>5</v>
      </c>
      <c r="G129" s="806">
        <v>5</v>
      </c>
      <c r="H129" s="807">
        <v>5</v>
      </c>
      <c r="I129" s="790"/>
      <c r="J129" s="790"/>
      <c r="K129" s="790"/>
      <c r="L129" s="790"/>
    </row>
    <row r="130" spans="1:12" ht="17.25" customHeight="1" x14ac:dyDescent="0.2">
      <c r="A130" s="101"/>
      <c r="B130" s="654"/>
      <c r="C130" s="685"/>
      <c r="D130" s="50"/>
      <c r="E130" s="97"/>
      <c r="F130" s="654"/>
      <c r="G130" s="654"/>
      <c r="H130" s="665"/>
      <c r="I130" s="654"/>
      <c r="J130" s="654"/>
      <c r="K130" s="654"/>
      <c r="L130" s="654"/>
    </row>
    <row r="131" spans="1:12" ht="18" customHeight="1" x14ac:dyDescent="0.2">
      <c r="A131" s="101"/>
      <c r="B131" s="654"/>
      <c r="C131" s="685"/>
      <c r="D131" s="50">
        <v>1</v>
      </c>
      <c r="E131" s="38" t="s">
        <v>120</v>
      </c>
      <c r="F131" s="654"/>
      <c r="G131" s="654"/>
      <c r="H131" s="665"/>
      <c r="I131" s="654"/>
      <c r="J131" s="654"/>
      <c r="K131" s="654"/>
      <c r="L131" s="654"/>
    </row>
    <row r="132" spans="1:12" ht="32.25" customHeight="1" x14ac:dyDescent="0.2">
      <c r="A132" s="101"/>
      <c r="B132" s="654"/>
      <c r="C132" s="685"/>
      <c r="D132" s="50">
        <v>2</v>
      </c>
      <c r="E132" s="38" t="s">
        <v>121</v>
      </c>
      <c r="F132" s="654"/>
      <c r="G132" s="654"/>
      <c r="H132" s="665"/>
      <c r="I132" s="654"/>
      <c r="J132" s="654"/>
      <c r="K132" s="654"/>
      <c r="L132" s="654"/>
    </row>
    <row r="133" spans="1:12" ht="32.25" customHeight="1" x14ac:dyDescent="0.2">
      <c r="A133" s="101"/>
      <c r="B133" s="654"/>
      <c r="C133" s="685"/>
      <c r="D133" s="50">
        <v>3</v>
      </c>
      <c r="E133" s="39" t="s">
        <v>122</v>
      </c>
      <c r="F133" s="654"/>
      <c r="G133" s="654"/>
      <c r="H133" s="665"/>
      <c r="I133" s="654"/>
      <c r="J133" s="654"/>
      <c r="K133" s="654"/>
      <c r="L133" s="654"/>
    </row>
    <row r="134" spans="1:12" ht="32.25" customHeight="1" x14ac:dyDescent="0.2">
      <c r="A134" s="101"/>
      <c r="B134" s="654"/>
      <c r="C134" s="685"/>
      <c r="D134" s="50">
        <v>4</v>
      </c>
      <c r="E134" s="38" t="s">
        <v>123</v>
      </c>
      <c r="F134" s="654"/>
      <c r="G134" s="654"/>
      <c r="H134" s="665"/>
      <c r="I134" s="654"/>
      <c r="J134" s="654"/>
      <c r="K134" s="654"/>
      <c r="L134" s="654"/>
    </row>
    <row r="135" spans="1:12" ht="58.5" customHeight="1" x14ac:dyDescent="0.2">
      <c r="A135" s="101"/>
      <c r="B135" s="654"/>
      <c r="C135" s="685"/>
      <c r="D135" s="50">
        <v>5</v>
      </c>
      <c r="E135" s="38" t="s">
        <v>124</v>
      </c>
      <c r="F135" s="654"/>
      <c r="G135" s="654"/>
      <c r="H135" s="665"/>
      <c r="I135" s="654"/>
      <c r="J135" s="654"/>
      <c r="K135" s="654"/>
      <c r="L135" s="654"/>
    </row>
    <row r="136" spans="1:12" ht="12.75" customHeight="1" x14ac:dyDescent="0.2">
      <c r="A136" s="101"/>
      <c r="B136" s="654"/>
      <c r="C136" s="685"/>
      <c r="D136" s="53"/>
      <c r="E136" s="97"/>
      <c r="F136" s="654"/>
      <c r="G136" s="655"/>
      <c r="H136" s="666"/>
      <c r="I136" s="654"/>
      <c r="J136" s="654"/>
      <c r="K136" s="654"/>
      <c r="L136" s="654"/>
    </row>
    <row r="137" spans="1:12" ht="15.75" customHeight="1" x14ac:dyDescent="0.2">
      <c r="A137" s="102"/>
      <c r="B137" s="699" t="s">
        <v>125</v>
      </c>
      <c r="C137" s="699"/>
      <c r="D137" s="40" t="s">
        <v>25</v>
      </c>
      <c r="E137" s="35" t="s">
        <v>126</v>
      </c>
      <c r="F137" s="797">
        <v>5</v>
      </c>
      <c r="G137" s="794">
        <v>5</v>
      </c>
      <c r="H137" s="819">
        <v>5</v>
      </c>
      <c r="I137" s="790"/>
      <c r="J137" s="790"/>
      <c r="K137" s="790"/>
      <c r="L137" s="790"/>
    </row>
    <row r="138" spans="1:12" ht="12.75" customHeight="1" x14ac:dyDescent="0.2">
      <c r="A138" s="102"/>
      <c r="B138" s="654"/>
      <c r="C138" s="654"/>
      <c r="D138" s="43"/>
      <c r="E138" s="45"/>
      <c r="F138" s="662"/>
      <c r="G138" s="654"/>
      <c r="H138" s="665"/>
      <c r="I138" s="654"/>
      <c r="J138" s="654"/>
      <c r="K138" s="654"/>
      <c r="L138" s="654"/>
    </row>
    <row r="139" spans="1:12" ht="45" customHeight="1" x14ac:dyDescent="0.2">
      <c r="A139" s="102"/>
      <c r="B139" s="654"/>
      <c r="C139" s="654"/>
      <c r="D139" s="43">
        <v>1</v>
      </c>
      <c r="E139" s="45" t="s">
        <v>127</v>
      </c>
      <c r="F139" s="662"/>
      <c r="G139" s="654"/>
      <c r="H139" s="665"/>
      <c r="I139" s="654"/>
      <c r="J139" s="654"/>
      <c r="K139" s="654"/>
      <c r="L139" s="654"/>
    </row>
    <row r="140" spans="1:12" ht="45" customHeight="1" x14ac:dyDescent="0.2">
      <c r="A140" s="102"/>
      <c r="B140" s="654"/>
      <c r="C140" s="654"/>
      <c r="D140" s="43">
        <v>2</v>
      </c>
      <c r="E140" s="103" t="s">
        <v>128</v>
      </c>
      <c r="F140" s="662"/>
      <c r="G140" s="654"/>
      <c r="H140" s="665"/>
      <c r="I140" s="654"/>
      <c r="J140" s="654"/>
      <c r="K140" s="654"/>
      <c r="L140" s="654"/>
    </row>
    <row r="141" spans="1:12" ht="45" customHeight="1" x14ac:dyDescent="0.2">
      <c r="A141" s="49"/>
      <c r="B141" s="654"/>
      <c r="C141" s="654"/>
      <c r="D141" s="43">
        <v>3</v>
      </c>
      <c r="E141" s="45" t="s">
        <v>129</v>
      </c>
      <c r="F141" s="662"/>
      <c r="G141" s="654"/>
      <c r="H141" s="665"/>
      <c r="I141" s="654"/>
      <c r="J141" s="654"/>
      <c r="K141" s="654"/>
      <c r="L141" s="654"/>
    </row>
    <row r="142" spans="1:12" ht="45" customHeight="1" x14ac:dyDescent="0.2">
      <c r="A142" s="49"/>
      <c r="B142" s="654"/>
      <c r="C142" s="654"/>
      <c r="D142" s="43">
        <v>4</v>
      </c>
      <c r="E142" s="45" t="s">
        <v>130</v>
      </c>
      <c r="F142" s="662"/>
      <c r="G142" s="654"/>
      <c r="H142" s="665"/>
      <c r="I142" s="654"/>
      <c r="J142" s="654"/>
      <c r="K142" s="654"/>
      <c r="L142" s="654"/>
    </row>
    <row r="143" spans="1:12" ht="54.75" customHeight="1" x14ac:dyDescent="0.2">
      <c r="A143" s="49"/>
      <c r="B143" s="654"/>
      <c r="C143" s="654"/>
      <c r="D143" s="43">
        <v>5</v>
      </c>
      <c r="E143" s="45" t="s">
        <v>131</v>
      </c>
      <c r="F143" s="662"/>
      <c r="G143" s="654"/>
      <c r="H143" s="665"/>
      <c r="I143" s="654"/>
      <c r="J143" s="654"/>
      <c r="K143" s="654"/>
      <c r="L143" s="654"/>
    </row>
    <row r="144" spans="1:12" ht="12.75" customHeight="1" x14ac:dyDescent="0.2">
      <c r="A144" s="49"/>
      <c r="B144" s="654"/>
      <c r="C144" s="654"/>
      <c r="D144" s="43"/>
      <c r="E144" s="94"/>
      <c r="F144" s="662"/>
      <c r="G144" s="655"/>
      <c r="H144" s="666"/>
      <c r="I144" s="654"/>
      <c r="J144" s="654"/>
      <c r="K144" s="654"/>
      <c r="L144" s="654"/>
    </row>
    <row r="145" spans="1:12" ht="37.5" customHeight="1" x14ac:dyDescent="0.2">
      <c r="A145" s="49"/>
      <c r="B145" s="699" t="s">
        <v>132</v>
      </c>
      <c r="C145" s="700"/>
      <c r="D145" s="40" t="s">
        <v>25</v>
      </c>
      <c r="E145" s="104" t="s">
        <v>133</v>
      </c>
      <c r="F145" s="801">
        <v>5</v>
      </c>
      <c r="G145" s="794">
        <v>5</v>
      </c>
      <c r="H145" s="819">
        <v>5</v>
      </c>
      <c r="I145" s="790"/>
      <c r="J145" s="790"/>
      <c r="K145" s="790"/>
      <c r="L145" s="790"/>
    </row>
    <row r="146" spans="1:12" ht="21" customHeight="1" x14ac:dyDescent="0.2">
      <c r="A146" s="49"/>
      <c r="B146" s="654"/>
      <c r="C146" s="662"/>
      <c r="D146" s="72"/>
      <c r="E146" s="105"/>
      <c r="F146" s="654"/>
      <c r="G146" s="654"/>
      <c r="H146" s="665"/>
      <c r="I146" s="654"/>
      <c r="J146" s="654"/>
      <c r="K146" s="654"/>
      <c r="L146" s="654"/>
    </row>
    <row r="147" spans="1:12" ht="18" customHeight="1" x14ac:dyDescent="0.2">
      <c r="A147" s="49"/>
      <c r="B147" s="654"/>
      <c r="C147" s="662"/>
      <c r="D147" s="72">
        <v>1</v>
      </c>
      <c r="E147" s="98" t="s">
        <v>134</v>
      </c>
      <c r="F147" s="654"/>
      <c r="G147" s="654"/>
      <c r="H147" s="665"/>
      <c r="I147" s="654"/>
      <c r="J147" s="654"/>
      <c r="K147" s="654"/>
      <c r="L147" s="654"/>
    </row>
    <row r="148" spans="1:12" ht="32.25" customHeight="1" x14ac:dyDescent="0.2">
      <c r="A148" s="49"/>
      <c r="B148" s="654"/>
      <c r="C148" s="662"/>
      <c r="D148" s="72">
        <v>2</v>
      </c>
      <c r="E148" s="98" t="s">
        <v>135</v>
      </c>
      <c r="F148" s="654"/>
      <c r="G148" s="654"/>
      <c r="H148" s="665"/>
      <c r="I148" s="654"/>
      <c r="J148" s="654"/>
      <c r="K148" s="654"/>
      <c r="L148" s="654"/>
    </row>
    <row r="149" spans="1:12" ht="32.25" customHeight="1" x14ac:dyDescent="0.2">
      <c r="A149" s="49"/>
      <c r="B149" s="654"/>
      <c r="C149" s="662"/>
      <c r="D149" s="72">
        <v>3</v>
      </c>
      <c r="E149" s="97" t="s">
        <v>136</v>
      </c>
      <c r="F149" s="654"/>
      <c r="G149" s="654"/>
      <c r="H149" s="665"/>
      <c r="I149" s="654"/>
      <c r="J149" s="654"/>
      <c r="K149" s="654"/>
      <c r="L149" s="654"/>
    </row>
    <row r="150" spans="1:12" ht="32.25" customHeight="1" x14ac:dyDescent="0.2">
      <c r="A150" s="49"/>
      <c r="B150" s="654"/>
      <c r="C150" s="662"/>
      <c r="D150" s="72">
        <v>4</v>
      </c>
      <c r="E150" s="97" t="s">
        <v>137</v>
      </c>
      <c r="F150" s="654"/>
      <c r="G150" s="654"/>
      <c r="H150" s="665"/>
      <c r="I150" s="654"/>
      <c r="J150" s="654"/>
      <c r="K150" s="654"/>
      <c r="L150" s="654"/>
    </row>
    <row r="151" spans="1:12" ht="32.25" customHeight="1" x14ac:dyDescent="0.2">
      <c r="A151" s="49"/>
      <c r="B151" s="654"/>
      <c r="C151" s="662"/>
      <c r="D151" s="72">
        <v>5</v>
      </c>
      <c r="E151" s="97" t="s">
        <v>138</v>
      </c>
      <c r="F151" s="654"/>
      <c r="G151" s="654"/>
      <c r="H151" s="665"/>
      <c r="I151" s="654"/>
      <c r="J151" s="654"/>
      <c r="K151" s="654"/>
      <c r="L151" s="654"/>
    </row>
    <row r="152" spans="1:12" ht="12.75" customHeight="1" x14ac:dyDescent="0.2">
      <c r="A152" s="49"/>
      <c r="B152" s="657"/>
      <c r="C152" s="759"/>
      <c r="D152" s="72"/>
      <c r="E152" s="97"/>
      <c r="F152" s="655"/>
      <c r="G152" s="655"/>
      <c r="H152" s="666"/>
      <c r="I152" s="654"/>
      <c r="J152" s="654"/>
      <c r="K152" s="654"/>
      <c r="L152" s="654"/>
    </row>
    <row r="153" spans="1:12" ht="16.5" customHeight="1" x14ac:dyDescent="0.2">
      <c r="A153" s="106"/>
      <c r="B153" s="765">
        <v>1.3</v>
      </c>
      <c r="C153" s="731"/>
      <c r="D153" s="107"/>
      <c r="E153" s="820" t="s">
        <v>139</v>
      </c>
      <c r="F153" s="717"/>
      <c r="G153" s="717"/>
      <c r="H153" s="717"/>
      <c r="I153" s="717"/>
      <c r="J153" s="717"/>
      <c r="K153" s="717"/>
      <c r="L153" s="692"/>
    </row>
    <row r="154" spans="1:12" ht="31.5" customHeight="1" x14ac:dyDescent="0.2">
      <c r="A154" s="73"/>
      <c r="B154" s="723" t="s">
        <v>140</v>
      </c>
      <c r="C154" s="724"/>
      <c r="D154" s="40" t="s">
        <v>25</v>
      </c>
      <c r="E154" s="67" t="s">
        <v>141</v>
      </c>
      <c r="F154" s="790">
        <v>5</v>
      </c>
      <c r="G154" s="794">
        <v>5</v>
      </c>
      <c r="H154" s="819">
        <v>5</v>
      </c>
      <c r="I154" s="790"/>
      <c r="J154" s="790"/>
      <c r="K154" s="790"/>
      <c r="L154" s="790"/>
    </row>
    <row r="155" spans="1:12" ht="12.75" customHeight="1" x14ac:dyDescent="0.2">
      <c r="A155" s="73"/>
      <c r="B155" s="654"/>
      <c r="C155" s="685"/>
      <c r="D155" s="50"/>
      <c r="E155" s="39"/>
      <c r="F155" s="654"/>
      <c r="G155" s="654"/>
      <c r="H155" s="665"/>
      <c r="I155" s="654"/>
      <c r="J155" s="654"/>
      <c r="K155" s="654"/>
      <c r="L155" s="654"/>
    </row>
    <row r="156" spans="1:12" ht="33" customHeight="1" x14ac:dyDescent="0.2">
      <c r="A156" s="73"/>
      <c r="B156" s="654"/>
      <c r="C156" s="685"/>
      <c r="D156" s="50">
        <v>1</v>
      </c>
      <c r="E156" s="38" t="s">
        <v>142</v>
      </c>
      <c r="F156" s="654"/>
      <c r="G156" s="654"/>
      <c r="H156" s="665"/>
      <c r="I156" s="654"/>
      <c r="J156" s="654"/>
      <c r="K156" s="654"/>
      <c r="L156" s="654"/>
    </row>
    <row r="157" spans="1:12" ht="33" customHeight="1" x14ac:dyDescent="0.2">
      <c r="A157" s="49"/>
      <c r="B157" s="654"/>
      <c r="C157" s="685"/>
      <c r="D157" s="50">
        <v>2</v>
      </c>
      <c r="E157" s="38" t="s">
        <v>143</v>
      </c>
      <c r="F157" s="654"/>
      <c r="G157" s="654"/>
      <c r="H157" s="665"/>
      <c r="I157" s="654"/>
      <c r="J157" s="654"/>
      <c r="K157" s="654"/>
      <c r="L157" s="654"/>
    </row>
    <row r="158" spans="1:12" ht="33" customHeight="1" x14ac:dyDescent="0.2">
      <c r="A158" s="49"/>
      <c r="B158" s="654"/>
      <c r="C158" s="685"/>
      <c r="D158" s="50">
        <v>3</v>
      </c>
      <c r="E158" s="38" t="s">
        <v>144</v>
      </c>
      <c r="F158" s="654"/>
      <c r="G158" s="654"/>
      <c r="H158" s="665"/>
      <c r="I158" s="654"/>
      <c r="J158" s="654"/>
      <c r="K158" s="654"/>
      <c r="L158" s="654"/>
    </row>
    <row r="159" spans="1:12" ht="35.25" customHeight="1" x14ac:dyDescent="0.2">
      <c r="A159" s="49"/>
      <c r="B159" s="654"/>
      <c r="C159" s="685"/>
      <c r="D159" s="50">
        <v>4</v>
      </c>
      <c r="E159" s="38" t="s">
        <v>145</v>
      </c>
      <c r="F159" s="654"/>
      <c r="G159" s="654"/>
      <c r="H159" s="665"/>
      <c r="I159" s="654"/>
      <c r="J159" s="654"/>
      <c r="K159" s="654"/>
      <c r="L159" s="654"/>
    </row>
    <row r="160" spans="1:12" ht="34.5" customHeight="1" x14ac:dyDescent="0.2">
      <c r="A160" s="49"/>
      <c r="B160" s="654"/>
      <c r="C160" s="685"/>
      <c r="D160" s="50">
        <v>5</v>
      </c>
      <c r="E160" s="38" t="s">
        <v>146</v>
      </c>
      <c r="F160" s="654"/>
      <c r="G160" s="654"/>
      <c r="H160" s="665"/>
      <c r="I160" s="654"/>
      <c r="J160" s="654"/>
      <c r="K160" s="654"/>
      <c r="L160" s="654"/>
    </row>
    <row r="161" spans="1:12" ht="12.75" customHeight="1" x14ac:dyDescent="0.2">
      <c r="A161" s="49"/>
      <c r="B161" s="654"/>
      <c r="C161" s="685"/>
      <c r="D161" s="50"/>
      <c r="E161" s="74"/>
      <c r="F161" s="654"/>
      <c r="G161" s="654"/>
      <c r="H161" s="665"/>
      <c r="I161" s="654"/>
      <c r="J161" s="654"/>
      <c r="K161" s="654"/>
      <c r="L161" s="654"/>
    </row>
    <row r="162" spans="1:12" ht="12.75" customHeight="1" x14ac:dyDescent="0.2">
      <c r="A162" s="49"/>
      <c r="B162" s="654"/>
      <c r="C162" s="685"/>
      <c r="D162" s="50"/>
      <c r="E162" s="79"/>
      <c r="F162" s="654"/>
      <c r="G162" s="655"/>
      <c r="H162" s="666"/>
      <c r="I162" s="654"/>
      <c r="J162" s="654"/>
      <c r="K162" s="654"/>
      <c r="L162" s="654"/>
    </row>
    <row r="163" spans="1:12" ht="45.75" customHeight="1" x14ac:dyDescent="0.2">
      <c r="A163" s="49"/>
      <c r="B163" s="697" t="s">
        <v>147</v>
      </c>
      <c r="C163" s="699"/>
      <c r="D163" s="87" t="s">
        <v>25</v>
      </c>
      <c r="E163" s="108" t="s">
        <v>148</v>
      </c>
      <c r="F163" s="790">
        <v>5</v>
      </c>
      <c r="G163" s="794">
        <v>5</v>
      </c>
      <c r="H163" s="819">
        <v>5</v>
      </c>
      <c r="I163" s="790"/>
      <c r="J163" s="790"/>
      <c r="K163" s="790"/>
      <c r="L163" s="790"/>
    </row>
    <row r="164" spans="1:12" ht="12.75" customHeight="1" x14ac:dyDescent="0.2">
      <c r="A164" s="49"/>
      <c r="B164" s="685"/>
      <c r="C164" s="654"/>
      <c r="D164" s="72"/>
      <c r="E164" s="97"/>
      <c r="F164" s="654"/>
      <c r="G164" s="654"/>
      <c r="H164" s="665"/>
      <c r="I164" s="654"/>
      <c r="J164" s="654"/>
      <c r="K164" s="654"/>
      <c r="L164" s="654"/>
    </row>
    <row r="165" spans="1:12" ht="53.25" customHeight="1" x14ac:dyDescent="0.2">
      <c r="A165" s="49"/>
      <c r="B165" s="685"/>
      <c r="C165" s="654"/>
      <c r="D165" s="72">
        <v>1</v>
      </c>
      <c r="E165" s="97" t="s">
        <v>149</v>
      </c>
      <c r="F165" s="654"/>
      <c r="G165" s="654"/>
      <c r="H165" s="665"/>
      <c r="I165" s="654"/>
      <c r="J165" s="654"/>
      <c r="K165" s="654"/>
      <c r="L165" s="654"/>
    </row>
    <row r="166" spans="1:12" ht="53.25" customHeight="1" x14ac:dyDescent="0.2">
      <c r="A166" s="49"/>
      <c r="B166" s="685"/>
      <c r="C166" s="654"/>
      <c r="D166" s="72">
        <v>2</v>
      </c>
      <c r="E166" s="98" t="s">
        <v>150</v>
      </c>
      <c r="F166" s="654"/>
      <c r="G166" s="654"/>
      <c r="H166" s="665"/>
      <c r="I166" s="654"/>
      <c r="J166" s="654"/>
      <c r="K166" s="654"/>
      <c r="L166" s="654"/>
    </row>
    <row r="167" spans="1:12" ht="50.25" customHeight="1" x14ac:dyDescent="0.2">
      <c r="A167" s="49"/>
      <c r="B167" s="685"/>
      <c r="C167" s="654"/>
      <c r="D167" s="72">
        <v>3</v>
      </c>
      <c r="E167" s="98" t="s">
        <v>151</v>
      </c>
      <c r="F167" s="654"/>
      <c r="G167" s="654"/>
      <c r="H167" s="665"/>
      <c r="I167" s="654"/>
      <c r="J167" s="654"/>
      <c r="K167" s="654"/>
      <c r="L167" s="654"/>
    </row>
    <row r="168" spans="1:12" ht="46.5" customHeight="1" x14ac:dyDescent="0.2">
      <c r="A168" s="49"/>
      <c r="B168" s="685"/>
      <c r="C168" s="654"/>
      <c r="D168" s="72">
        <v>4</v>
      </c>
      <c r="E168" s="98" t="s">
        <v>152</v>
      </c>
      <c r="F168" s="654"/>
      <c r="G168" s="654"/>
      <c r="H168" s="665"/>
      <c r="I168" s="654"/>
      <c r="J168" s="654"/>
      <c r="K168" s="654"/>
      <c r="L168" s="654"/>
    </row>
    <row r="169" spans="1:12" ht="61.5" customHeight="1" x14ac:dyDescent="0.2">
      <c r="A169" s="49"/>
      <c r="B169" s="685"/>
      <c r="C169" s="654"/>
      <c r="D169" s="72">
        <v>5</v>
      </c>
      <c r="E169" s="98" t="s">
        <v>153</v>
      </c>
      <c r="F169" s="654"/>
      <c r="G169" s="654"/>
      <c r="H169" s="665"/>
      <c r="I169" s="654"/>
      <c r="J169" s="654"/>
      <c r="K169" s="654"/>
      <c r="L169" s="654"/>
    </row>
    <row r="170" spans="1:12" ht="12.75" customHeight="1" x14ac:dyDescent="0.2">
      <c r="A170" s="49"/>
      <c r="B170" s="685"/>
      <c r="C170" s="654"/>
      <c r="D170" s="72"/>
      <c r="E170" s="109" t="s">
        <v>154</v>
      </c>
      <c r="F170" s="654"/>
      <c r="G170" s="654"/>
      <c r="H170" s="665"/>
      <c r="I170" s="654"/>
      <c r="J170" s="654"/>
      <c r="K170" s="654"/>
      <c r="L170" s="654"/>
    </row>
    <row r="171" spans="1:12" ht="12.75" customHeight="1" x14ac:dyDescent="0.2">
      <c r="A171" s="49"/>
      <c r="B171" s="685"/>
      <c r="C171" s="654"/>
      <c r="D171" s="72"/>
      <c r="E171" s="110"/>
      <c r="F171" s="654"/>
      <c r="G171" s="655"/>
      <c r="H171" s="666"/>
      <c r="I171" s="654"/>
      <c r="J171" s="654"/>
      <c r="K171" s="654"/>
      <c r="L171" s="654"/>
    </row>
    <row r="172" spans="1:12" ht="53.25" customHeight="1" x14ac:dyDescent="0.2">
      <c r="A172" s="60"/>
      <c r="B172" s="697" t="s">
        <v>155</v>
      </c>
      <c r="C172" s="699"/>
      <c r="D172" s="87" t="s">
        <v>25</v>
      </c>
      <c r="E172" s="111" t="s">
        <v>156</v>
      </c>
      <c r="F172" s="790">
        <v>5</v>
      </c>
      <c r="G172" s="794">
        <v>5</v>
      </c>
      <c r="H172" s="819">
        <v>5</v>
      </c>
      <c r="I172" s="790"/>
      <c r="J172" s="790"/>
      <c r="K172" s="790"/>
      <c r="L172" s="790"/>
    </row>
    <row r="173" spans="1:12" ht="12.75" customHeight="1" x14ac:dyDescent="0.2">
      <c r="A173" s="60"/>
      <c r="B173" s="685"/>
      <c r="C173" s="654"/>
      <c r="D173" s="72"/>
      <c r="E173" s="97"/>
      <c r="F173" s="654"/>
      <c r="G173" s="654"/>
      <c r="H173" s="665"/>
      <c r="I173" s="654"/>
      <c r="J173" s="654"/>
      <c r="K173" s="654"/>
      <c r="L173" s="654"/>
    </row>
    <row r="174" spans="1:12" ht="47.25" customHeight="1" x14ac:dyDescent="0.2">
      <c r="A174" s="60"/>
      <c r="B174" s="685"/>
      <c r="C174" s="654"/>
      <c r="D174" s="72">
        <v>1</v>
      </c>
      <c r="E174" s="38" t="s">
        <v>157</v>
      </c>
      <c r="F174" s="654"/>
      <c r="G174" s="654"/>
      <c r="H174" s="665"/>
      <c r="I174" s="654"/>
      <c r="J174" s="654"/>
      <c r="K174" s="654"/>
      <c r="L174" s="654"/>
    </row>
    <row r="175" spans="1:12" ht="48" customHeight="1" x14ac:dyDescent="0.2">
      <c r="A175" s="60"/>
      <c r="B175" s="685"/>
      <c r="C175" s="654"/>
      <c r="D175" s="72">
        <v>2</v>
      </c>
      <c r="E175" s="38" t="s">
        <v>158</v>
      </c>
      <c r="F175" s="654"/>
      <c r="G175" s="654"/>
      <c r="H175" s="665"/>
      <c r="I175" s="654"/>
      <c r="J175" s="654"/>
      <c r="K175" s="654"/>
      <c r="L175" s="654"/>
    </row>
    <row r="176" spans="1:12" ht="52.5" customHeight="1" x14ac:dyDescent="0.2">
      <c r="A176" s="60"/>
      <c r="B176" s="685"/>
      <c r="C176" s="654"/>
      <c r="D176" s="72">
        <v>3</v>
      </c>
      <c r="E176" s="38" t="s">
        <v>159</v>
      </c>
      <c r="F176" s="654"/>
      <c r="G176" s="654"/>
      <c r="H176" s="665"/>
      <c r="I176" s="654"/>
      <c r="J176" s="654"/>
      <c r="K176" s="654"/>
      <c r="L176" s="654"/>
    </row>
    <row r="177" spans="1:12" ht="54" customHeight="1" x14ac:dyDescent="0.2">
      <c r="A177" s="60"/>
      <c r="B177" s="685"/>
      <c r="C177" s="654"/>
      <c r="D177" s="72">
        <v>4</v>
      </c>
      <c r="E177" s="38" t="s">
        <v>160</v>
      </c>
      <c r="F177" s="654"/>
      <c r="G177" s="654"/>
      <c r="H177" s="665"/>
      <c r="I177" s="654"/>
      <c r="J177" s="654"/>
      <c r="K177" s="654"/>
      <c r="L177" s="654"/>
    </row>
    <row r="178" spans="1:12" ht="61.5" customHeight="1" x14ac:dyDescent="0.2">
      <c r="A178" s="60"/>
      <c r="B178" s="685"/>
      <c r="C178" s="654"/>
      <c r="D178" s="72">
        <v>5</v>
      </c>
      <c r="E178" s="38" t="s">
        <v>161</v>
      </c>
      <c r="F178" s="654"/>
      <c r="G178" s="654"/>
      <c r="H178" s="665"/>
      <c r="I178" s="654"/>
      <c r="J178" s="654"/>
      <c r="K178" s="654"/>
      <c r="L178" s="654"/>
    </row>
    <row r="179" spans="1:12" ht="12.75" customHeight="1" x14ac:dyDescent="0.2">
      <c r="A179" s="60"/>
      <c r="B179" s="685"/>
      <c r="C179" s="654"/>
      <c r="D179" s="72"/>
      <c r="E179" s="97" t="s">
        <v>162</v>
      </c>
      <c r="F179" s="654"/>
      <c r="G179" s="654"/>
      <c r="H179" s="665"/>
      <c r="I179" s="654"/>
      <c r="J179" s="654"/>
      <c r="K179" s="654"/>
      <c r="L179" s="654"/>
    </row>
    <row r="180" spans="1:12" ht="18.75" customHeight="1" x14ac:dyDescent="0.2">
      <c r="A180" s="60"/>
      <c r="B180" s="685"/>
      <c r="C180" s="657"/>
      <c r="D180" s="72"/>
      <c r="E180" s="70"/>
      <c r="F180" s="654"/>
      <c r="G180" s="655"/>
      <c r="H180" s="666"/>
      <c r="I180" s="654"/>
      <c r="J180" s="654"/>
      <c r="K180" s="654"/>
      <c r="L180" s="654"/>
    </row>
    <row r="181" spans="1:12" ht="15.75" customHeight="1" x14ac:dyDescent="0.2">
      <c r="A181" s="726"/>
      <c r="B181" s="697" t="s">
        <v>163</v>
      </c>
      <c r="C181" s="723"/>
      <c r="D181" s="87" t="s">
        <v>25</v>
      </c>
      <c r="E181" s="88" t="s">
        <v>164</v>
      </c>
      <c r="F181" s="801">
        <v>5</v>
      </c>
      <c r="G181" s="794">
        <v>5</v>
      </c>
      <c r="H181" s="819">
        <v>5</v>
      </c>
      <c r="I181" s="790"/>
      <c r="J181" s="790"/>
      <c r="K181" s="790"/>
      <c r="L181" s="790"/>
    </row>
    <row r="182" spans="1:12" ht="14.25" customHeight="1" x14ac:dyDescent="0.2">
      <c r="A182" s="685"/>
      <c r="B182" s="685"/>
      <c r="C182" s="654"/>
      <c r="D182" s="72"/>
      <c r="E182" s="97"/>
      <c r="F182" s="654"/>
      <c r="G182" s="654"/>
      <c r="H182" s="665"/>
      <c r="I182" s="654"/>
      <c r="J182" s="654"/>
      <c r="K182" s="654"/>
      <c r="L182" s="654"/>
    </row>
    <row r="183" spans="1:12" ht="36" customHeight="1" x14ac:dyDescent="0.2">
      <c r="A183" s="685"/>
      <c r="B183" s="685"/>
      <c r="C183" s="654"/>
      <c r="D183" s="72">
        <v>1</v>
      </c>
      <c r="E183" s="98" t="s">
        <v>165</v>
      </c>
      <c r="F183" s="654"/>
      <c r="G183" s="654"/>
      <c r="H183" s="665"/>
      <c r="I183" s="654"/>
      <c r="J183" s="654"/>
      <c r="K183" s="654"/>
      <c r="L183" s="654"/>
    </row>
    <row r="184" spans="1:12" ht="36" customHeight="1" x14ac:dyDescent="0.2">
      <c r="A184" s="49"/>
      <c r="B184" s="685"/>
      <c r="C184" s="654"/>
      <c r="D184" s="72">
        <v>2</v>
      </c>
      <c r="E184" s="98" t="s">
        <v>166</v>
      </c>
      <c r="F184" s="654"/>
      <c r="G184" s="654"/>
      <c r="H184" s="665"/>
      <c r="I184" s="654"/>
      <c r="J184" s="654"/>
      <c r="K184" s="654"/>
      <c r="L184" s="654"/>
    </row>
    <row r="185" spans="1:12" ht="39" customHeight="1" x14ac:dyDescent="0.2">
      <c r="A185" s="49"/>
      <c r="B185" s="685"/>
      <c r="C185" s="654"/>
      <c r="D185" s="72">
        <v>3</v>
      </c>
      <c r="E185" s="98" t="s">
        <v>167</v>
      </c>
      <c r="F185" s="654"/>
      <c r="G185" s="654"/>
      <c r="H185" s="665"/>
      <c r="I185" s="654"/>
      <c r="J185" s="654"/>
      <c r="K185" s="654"/>
      <c r="L185" s="654"/>
    </row>
    <row r="186" spans="1:12" ht="40.5" customHeight="1" x14ac:dyDescent="0.2">
      <c r="A186" s="49"/>
      <c r="B186" s="685"/>
      <c r="C186" s="654"/>
      <c r="D186" s="72">
        <v>4</v>
      </c>
      <c r="E186" s="98" t="s">
        <v>168</v>
      </c>
      <c r="F186" s="654"/>
      <c r="G186" s="654"/>
      <c r="H186" s="665"/>
      <c r="I186" s="654"/>
      <c r="J186" s="654"/>
      <c r="K186" s="654"/>
      <c r="L186" s="654"/>
    </row>
    <row r="187" spans="1:12" ht="42.75" customHeight="1" x14ac:dyDescent="0.2">
      <c r="A187" s="49"/>
      <c r="B187" s="685"/>
      <c r="C187" s="654"/>
      <c r="D187" s="72">
        <v>5</v>
      </c>
      <c r="E187" s="98" t="s">
        <v>169</v>
      </c>
      <c r="F187" s="654"/>
      <c r="G187" s="654"/>
      <c r="H187" s="665"/>
      <c r="I187" s="654"/>
      <c r="J187" s="654"/>
      <c r="K187" s="654"/>
      <c r="L187" s="654"/>
    </row>
    <row r="188" spans="1:12" ht="12.75" customHeight="1" x14ac:dyDescent="0.2">
      <c r="A188" s="49"/>
      <c r="B188" s="685"/>
      <c r="C188" s="654"/>
      <c r="D188" s="72"/>
      <c r="E188" s="109" t="s">
        <v>170</v>
      </c>
      <c r="F188" s="654"/>
      <c r="G188" s="654"/>
      <c r="H188" s="665"/>
      <c r="I188" s="654"/>
      <c r="J188" s="654"/>
      <c r="K188" s="654"/>
      <c r="L188" s="654"/>
    </row>
    <row r="189" spans="1:12" ht="11.25" customHeight="1" x14ac:dyDescent="0.2">
      <c r="A189" s="49"/>
      <c r="B189" s="685"/>
      <c r="C189" s="654"/>
      <c r="D189" s="89"/>
      <c r="E189" s="74"/>
      <c r="F189" s="655"/>
      <c r="G189" s="655"/>
      <c r="H189" s="666"/>
      <c r="I189" s="654"/>
      <c r="J189" s="654"/>
      <c r="K189" s="654"/>
      <c r="L189" s="654"/>
    </row>
    <row r="190" spans="1:12" ht="35.25" customHeight="1" x14ac:dyDescent="0.2">
      <c r="A190" s="49"/>
      <c r="B190" s="699" t="s">
        <v>171</v>
      </c>
      <c r="C190" s="723"/>
      <c r="D190" s="87" t="s">
        <v>25</v>
      </c>
      <c r="E190" s="35" t="s">
        <v>172</v>
      </c>
      <c r="F190" s="822">
        <v>5</v>
      </c>
      <c r="G190" s="794">
        <v>5</v>
      </c>
      <c r="H190" s="819">
        <v>5</v>
      </c>
      <c r="I190" s="790"/>
      <c r="J190" s="790"/>
      <c r="K190" s="790"/>
      <c r="L190" s="821"/>
    </row>
    <row r="191" spans="1:12" ht="11.25" customHeight="1" x14ac:dyDescent="0.2">
      <c r="A191" s="49"/>
      <c r="B191" s="654"/>
      <c r="C191" s="654"/>
      <c r="D191" s="50"/>
      <c r="E191" s="112"/>
      <c r="F191" s="670"/>
      <c r="G191" s="654"/>
      <c r="H191" s="665"/>
      <c r="I191" s="654"/>
      <c r="J191" s="654"/>
      <c r="K191" s="654"/>
      <c r="L191" s="654"/>
    </row>
    <row r="192" spans="1:12" ht="21.75" customHeight="1" x14ac:dyDescent="0.2">
      <c r="A192" s="49"/>
      <c r="B192" s="654"/>
      <c r="C192" s="654"/>
      <c r="D192" s="72">
        <v>1</v>
      </c>
      <c r="E192" s="44" t="s">
        <v>173</v>
      </c>
      <c r="F192" s="670"/>
      <c r="G192" s="654"/>
      <c r="H192" s="665"/>
      <c r="I192" s="654"/>
      <c r="J192" s="654"/>
      <c r="K192" s="654"/>
      <c r="L192" s="654"/>
    </row>
    <row r="193" spans="1:12" ht="21.75" customHeight="1" x14ac:dyDescent="0.2">
      <c r="A193" s="49"/>
      <c r="B193" s="654"/>
      <c r="C193" s="654"/>
      <c r="D193" s="72">
        <v>2</v>
      </c>
      <c r="E193" s="44" t="s">
        <v>174</v>
      </c>
      <c r="F193" s="670"/>
      <c r="G193" s="654"/>
      <c r="H193" s="665"/>
      <c r="I193" s="654"/>
      <c r="J193" s="654"/>
      <c r="K193" s="654"/>
      <c r="L193" s="654"/>
    </row>
    <row r="194" spans="1:12" ht="23.25" customHeight="1" x14ac:dyDescent="0.2">
      <c r="A194" s="49"/>
      <c r="B194" s="654"/>
      <c r="C194" s="654"/>
      <c r="D194" s="72">
        <v>3</v>
      </c>
      <c r="E194" s="44" t="s">
        <v>175</v>
      </c>
      <c r="F194" s="670"/>
      <c r="G194" s="654"/>
      <c r="H194" s="665"/>
      <c r="I194" s="654"/>
      <c r="J194" s="654"/>
      <c r="K194" s="654"/>
      <c r="L194" s="654"/>
    </row>
    <row r="195" spans="1:12" ht="34.5" customHeight="1" x14ac:dyDescent="0.2">
      <c r="A195" s="49"/>
      <c r="B195" s="654"/>
      <c r="C195" s="654"/>
      <c r="D195" s="72">
        <v>4</v>
      </c>
      <c r="E195" s="44" t="s">
        <v>176</v>
      </c>
      <c r="F195" s="670"/>
      <c r="G195" s="654"/>
      <c r="H195" s="665"/>
      <c r="I195" s="654"/>
      <c r="J195" s="654"/>
      <c r="K195" s="654"/>
      <c r="L195" s="654"/>
    </row>
    <row r="196" spans="1:12" ht="37.5" customHeight="1" x14ac:dyDescent="0.2">
      <c r="A196" s="49"/>
      <c r="B196" s="654"/>
      <c r="C196" s="654"/>
      <c r="D196" s="72">
        <v>5</v>
      </c>
      <c r="E196" s="44" t="s">
        <v>177</v>
      </c>
      <c r="F196" s="670"/>
      <c r="G196" s="654"/>
      <c r="H196" s="665"/>
      <c r="I196" s="654"/>
      <c r="J196" s="654"/>
      <c r="K196" s="654"/>
      <c r="L196" s="654"/>
    </row>
    <row r="197" spans="1:12" ht="12" customHeight="1" x14ac:dyDescent="0.2">
      <c r="A197" s="49"/>
      <c r="B197" s="654"/>
      <c r="C197" s="654"/>
      <c r="D197" s="50"/>
      <c r="E197" s="94"/>
      <c r="F197" s="671"/>
      <c r="G197" s="655"/>
      <c r="H197" s="666"/>
      <c r="I197" s="654"/>
      <c r="J197" s="654"/>
      <c r="K197" s="654"/>
      <c r="L197" s="654"/>
    </row>
    <row r="198" spans="1:12" ht="15.75" customHeight="1" x14ac:dyDescent="0.2">
      <c r="A198" s="49"/>
      <c r="B198" s="699" t="s">
        <v>178</v>
      </c>
      <c r="C198" s="700"/>
      <c r="D198" s="87" t="s">
        <v>25</v>
      </c>
      <c r="E198" s="104" t="s">
        <v>179</v>
      </c>
      <c r="F198" s="790">
        <v>5</v>
      </c>
      <c r="G198" s="794">
        <v>5</v>
      </c>
      <c r="H198" s="819">
        <v>5</v>
      </c>
      <c r="I198" s="790"/>
      <c r="J198" s="790"/>
      <c r="K198" s="790"/>
      <c r="L198" s="835"/>
    </row>
    <row r="199" spans="1:12" ht="20.25" customHeight="1" x14ac:dyDescent="0.2">
      <c r="A199" s="49"/>
      <c r="B199" s="654"/>
      <c r="C199" s="662"/>
      <c r="D199" s="72">
        <v>1</v>
      </c>
      <c r="E199" s="98" t="s">
        <v>180</v>
      </c>
      <c r="F199" s="654"/>
      <c r="G199" s="654"/>
      <c r="H199" s="665"/>
      <c r="I199" s="654"/>
      <c r="J199" s="654"/>
      <c r="K199" s="654"/>
      <c r="L199" s="654"/>
    </row>
    <row r="200" spans="1:12" ht="23.25" customHeight="1" x14ac:dyDescent="0.2">
      <c r="A200" s="49"/>
      <c r="B200" s="654"/>
      <c r="C200" s="662"/>
      <c r="D200" s="72">
        <v>2</v>
      </c>
      <c r="E200" s="98" t="s">
        <v>181</v>
      </c>
      <c r="F200" s="654"/>
      <c r="G200" s="654"/>
      <c r="H200" s="665"/>
      <c r="I200" s="654"/>
      <c r="J200" s="654"/>
      <c r="K200" s="654"/>
      <c r="L200" s="654"/>
    </row>
    <row r="201" spans="1:12" ht="23.25" customHeight="1" x14ac:dyDescent="0.2">
      <c r="A201" s="49"/>
      <c r="B201" s="654"/>
      <c r="C201" s="662"/>
      <c r="D201" s="72">
        <v>3</v>
      </c>
      <c r="E201" s="98" t="s">
        <v>182</v>
      </c>
      <c r="F201" s="654"/>
      <c r="G201" s="654"/>
      <c r="H201" s="665"/>
      <c r="I201" s="654"/>
      <c r="J201" s="654"/>
      <c r="K201" s="654"/>
      <c r="L201" s="654"/>
    </row>
    <row r="202" spans="1:12" ht="33.75" customHeight="1" x14ac:dyDescent="0.2">
      <c r="A202" s="49"/>
      <c r="B202" s="654"/>
      <c r="C202" s="662"/>
      <c r="D202" s="72">
        <v>4</v>
      </c>
      <c r="E202" s="98" t="s">
        <v>183</v>
      </c>
      <c r="F202" s="654"/>
      <c r="G202" s="654"/>
      <c r="H202" s="665"/>
      <c r="I202" s="654"/>
      <c r="J202" s="654"/>
      <c r="K202" s="654"/>
      <c r="L202" s="654"/>
    </row>
    <row r="203" spans="1:12" ht="31.5" customHeight="1" x14ac:dyDescent="0.2">
      <c r="A203" s="49"/>
      <c r="B203" s="654"/>
      <c r="C203" s="662"/>
      <c r="D203" s="72">
        <v>5</v>
      </c>
      <c r="E203" s="98" t="s">
        <v>184</v>
      </c>
      <c r="F203" s="654"/>
      <c r="G203" s="654"/>
      <c r="H203" s="665"/>
      <c r="I203" s="654"/>
      <c r="J203" s="654"/>
      <c r="K203" s="654"/>
      <c r="L203" s="654"/>
    </row>
    <row r="204" spans="1:12" ht="9.75" customHeight="1" x14ac:dyDescent="0.2">
      <c r="A204" s="49"/>
      <c r="B204" s="657"/>
      <c r="C204" s="759"/>
      <c r="D204" s="89"/>
      <c r="E204" s="109"/>
      <c r="F204" s="654"/>
      <c r="G204" s="655"/>
      <c r="H204" s="666"/>
      <c r="I204" s="654"/>
      <c r="J204" s="654"/>
      <c r="K204" s="654"/>
      <c r="L204" s="654"/>
    </row>
    <row r="205" spans="1:12" ht="14.25" customHeight="1" x14ac:dyDescent="0.2">
      <c r="A205" s="60"/>
      <c r="B205" s="113"/>
      <c r="C205" s="113"/>
      <c r="D205" s="113"/>
      <c r="E205" s="114" t="s">
        <v>185</v>
      </c>
      <c r="F205" s="115">
        <f t="shared" ref="F205:H205" si="0">SUM(F13:F204)</f>
        <v>95</v>
      </c>
      <c r="G205" s="115">
        <f t="shared" si="0"/>
        <v>95</v>
      </c>
      <c r="H205" s="115">
        <f t="shared" si="0"/>
        <v>95</v>
      </c>
      <c r="I205" s="116"/>
      <c r="J205" s="117"/>
      <c r="K205" s="118"/>
      <c r="L205" s="119"/>
    </row>
    <row r="206" spans="1:12" ht="12.75" customHeight="1" x14ac:dyDescent="0.2">
      <c r="A206" s="60"/>
      <c r="B206" s="120"/>
      <c r="C206" s="120"/>
      <c r="D206" s="120"/>
      <c r="E206" s="121" t="s">
        <v>186</v>
      </c>
      <c r="F206" s="122"/>
      <c r="G206" s="122">
        <f>G205/F205*20</f>
        <v>20</v>
      </c>
      <c r="H206" s="123">
        <f>H205/F205*20</f>
        <v>20</v>
      </c>
      <c r="I206" s="124"/>
      <c r="J206" s="125"/>
      <c r="K206" s="126"/>
      <c r="L206" s="127"/>
    </row>
    <row r="207" spans="1:12" ht="12.75" customHeight="1" x14ac:dyDescent="0.2">
      <c r="A207" s="128"/>
      <c r="B207" s="117"/>
      <c r="C207" s="117"/>
      <c r="D207" s="117"/>
      <c r="E207" s="121" t="s">
        <v>187</v>
      </c>
      <c r="F207" s="122"/>
      <c r="G207" s="122">
        <f>G205/F205*100</f>
        <v>100</v>
      </c>
      <c r="H207" s="123">
        <f>H205/F205*100</f>
        <v>100</v>
      </c>
      <c r="I207" s="129"/>
      <c r="J207" s="130"/>
      <c r="K207" s="131"/>
      <c r="L207" s="127"/>
    </row>
    <row r="208" spans="1:12" ht="21.75" customHeight="1" x14ac:dyDescent="0.2">
      <c r="A208" s="824" t="s">
        <v>188</v>
      </c>
      <c r="B208" s="735">
        <v>2.1</v>
      </c>
      <c r="C208" s="668"/>
      <c r="D208" s="132"/>
      <c r="E208" s="763" t="s">
        <v>189</v>
      </c>
      <c r="F208" s="764"/>
      <c r="G208" s="764"/>
      <c r="H208" s="668"/>
      <c r="I208" s="133"/>
      <c r="J208" s="134"/>
      <c r="K208" s="134"/>
      <c r="L208" s="135"/>
    </row>
    <row r="209" spans="1:12" ht="53.25" customHeight="1" x14ac:dyDescent="0.2">
      <c r="A209" s="655"/>
      <c r="B209" s="656" t="s">
        <v>190</v>
      </c>
      <c r="C209" s="656"/>
      <c r="D209" s="137" t="s">
        <v>25</v>
      </c>
      <c r="E209" s="42" t="s">
        <v>191</v>
      </c>
      <c r="F209" s="825">
        <v>5</v>
      </c>
      <c r="G209" s="826">
        <v>5</v>
      </c>
      <c r="H209" s="823">
        <v>5</v>
      </c>
      <c r="I209" s="758"/>
      <c r="J209" s="687"/>
      <c r="K209" s="687"/>
      <c r="L209" s="687"/>
    </row>
    <row r="210" spans="1:12" ht="23.25" customHeight="1" x14ac:dyDescent="0.2">
      <c r="A210" s="139"/>
      <c r="B210" s="654"/>
      <c r="C210" s="654"/>
      <c r="D210" s="140"/>
      <c r="E210" s="141"/>
      <c r="F210" s="685"/>
      <c r="G210" s="654"/>
      <c r="H210" s="670"/>
      <c r="I210" s="662"/>
      <c r="J210" s="654"/>
      <c r="K210" s="654"/>
      <c r="L210" s="654"/>
    </row>
    <row r="211" spans="1:12" ht="30" customHeight="1" x14ac:dyDescent="0.2">
      <c r="A211" s="142"/>
      <c r="B211" s="654"/>
      <c r="C211" s="654"/>
      <c r="D211" s="43">
        <v>1</v>
      </c>
      <c r="E211" s="62" t="s">
        <v>192</v>
      </c>
      <c r="F211" s="685"/>
      <c r="G211" s="654"/>
      <c r="H211" s="670"/>
      <c r="I211" s="662"/>
      <c r="J211" s="654"/>
      <c r="K211" s="654"/>
      <c r="L211" s="654"/>
    </row>
    <row r="212" spans="1:12" ht="30" customHeight="1" x14ac:dyDescent="0.2">
      <c r="A212" s="142"/>
      <c r="B212" s="654"/>
      <c r="C212" s="654"/>
      <c r="D212" s="43">
        <v>2</v>
      </c>
      <c r="E212" s="44" t="s">
        <v>193</v>
      </c>
      <c r="F212" s="685"/>
      <c r="G212" s="654"/>
      <c r="H212" s="670"/>
      <c r="I212" s="662"/>
      <c r="J212" s="654"/>
      <c r="K212" s="654"/>
      <c r="L212" s="654"/>
    </row>
    <row r="213" spans="1:12" ht="48.75" customHeight="1" x14ac:dyDescent="0.2">
      <c r="A213" s="142"/>
      <c r="B213" s="654"/>
      <c r="C213" s="654"/>
      <c r="D213" s="43">
        <v>3</v>
      </c>
      <c r="E213" s="46" t="s">
        <v>194</v>
      </c>
      <c r="F213" s="685"/>
      <c r="G213" s="654"/>
      <c r="H213" s="670"/>
      <c r="I213" s="662"/>
      <c r="J213" s="654"/>
      <c r="K213" s="654"/>
      <c r="L213" s="654"/>
    </row>
    <row r="214" spans="1:12" ht="15.75" customHeight="1" x14ac:dyDescent="0.2">
      <c r="A214" s="142"/>
      <c r="B214" s="654"/>
      <c r="C214" s="654"/>
      <c r="D214" s="43">
        <v>4</v>
      </c>
      <c r="E214" s="44" t="s">
        <v>195</v>
      </c>
      <c r="F214" s="685"/>
      <c r="G214" s="654"/>
      <c r="H214" s="670"/>
      <c r="I214" s="662"/>
      <c r="J214" s="654"/>
      <c r="K214" s="654"/>
      <c r="L214" s="654"/>
    </row>
    <row r="215" spans="1:12" ht="30" customHeight="1" x14ac:dyDescent="0.2">
      <c r="A215" s="142"/>
      <c r="B215" s="654"/>
      <c r="C215" s="654"/>
      <c r="D215" s="43">
        <v>5</v>
      </c>
      <c r="E215" s="44" t="s">
        <v>196</v>
      </c>
      <c r="F215" s="685"/>
      <c r="G215" s="654"/>
      <c r="H215" s="670"/>
      <c r="I215" s="662"/>
      <c r="J215" s="654"/>
      <c r="K215" s="654"/>
      <c r="L215" s="654"/>
    </row>
    <row r="216" spans="1:12" ht="24.75" customHeight="1" x14ac:dyDescent="0.2">
      <c r="A216" s="142"/>
      <c r="B216" s="654"/>
      <c r="C216" s="143"/>
      <c r="D216" s="140"/>
      <c r="E216" s="83" t="s">
        <v>197</v>
      </c>
      <c r="F216" s="686"/>
      <c r="G216" s="657"/>
      <c r="H216" s="744"/>
      <c r="I216" s="144"/>
      <c r="J216" s="59"/>
      <c r="K216" s="59"/>
      <c r="L216" s="56"/>
    </row>
    <row r="217" spans="1:12" ht="75.75" customHeight="1" x14ac:dyDescent="0.2">
      <c r="A217" s="142"/>
      <c r="B217" s="701" t="s">
        <v>198</v>
      </c>
      <c r="C217" s="653" t="s">
        <v>82</v>
      </c>
      <c r="D217" s="145" t="s">
        <v>25</v>
      </c>
      <c r="E217" s="67" t="s">
        <v>199</v>
      </c>
      <c r="F217" s="711"/>
      <c r="G217" s="836"/>
      <c r="H217" s="837"/>
      <c r="I217" s="687"/>
      <c r="J217" s="827"/>
      <c r="K217" s="687"/>
      <c r="L217" s="827"/>
    </row>
    <row r="218" spans="1:12" ht="15.75" customHeight="1" x14ac:dyDescent="0.2">
      <c r="A218" s="142"/>
      <c r="B218" s="685"/>
      <c r="C218" s="654"/>
      <c r="D218" s="146"/>
      <c r="E218" s="39" t="s">
        <v>42</v>
      </c>
      <c r="F218" s="654"/>
      <c r="G218" s="654"/>
      <c r="H218" s="665"/>
      <c r="I218" s="654"/>
      <c r="J218" s="654"/>
      <c r="K218" s="654"/>
      <c r="L218" s="654"/>
    </row>
    <row r="219" spans="1:12" ht="12.75" customHeight="1" x14ac:dyDescent="0.2">
      <c r="A219" s="142"/>
      <c r="B219" s="685"/>
      <c r="C219" s="654"/>
      <c r="D219" s="146"/>
      <c r="E219" s="39" t="s">
        <v>8</v>
      </c>
      <c r="F219" s="654"/>
      <c r="G219" s="654"/>
      <c r="H219" s="665"/>
      <c r="I219" s="654"/>
      <c r="J219" s="654"/>
      <c r="K219" s="654"/>
      <c r="L219" s="654"/>
    </row>
    <row r="220" spans="1:12" ht="15.75" customHeight="1" x14ac:dyDescent="0.2">
      <c r="A220" s="142"/>
      <c r="B220" s="686"/>
      <c r="C220" s="657"/>
      <c r="D220" s="147"/>
      <c r="E220" s="148" t="s">
        <v>200</v>
      </c>
      <c r="F220" s="654"/>
      <c r="G220" s="655"/>
      <c r="H220" s="666"/>
      <c r="I220" s="654"/>
      <c r="J220" s="654"/>
      <c r="K220" s="654"/>
      <c r="L220" s="654"/>
    </row>
    <row r="221" spans="1:12" ht="43.5" customHeight="1" x14ac:dyDescent="0.2">
      <c r="A221" s="760"/>
      <c r="B221" s="693" t="s">
        <v>201</v>
      </c>
      <c r="C221" s="693"/>
      <c r="D221" s="143" t="s">
        <v>25</v>
      </c>
      <c r="E221" s="104" t="s">
        <v>202</v>
      </c>
      <c r="F221" s="825">
        <v>5</v>
      </c>
      <c r="G221" s="826">
        <v>5</v>
      </c>
      <c r="H221" s="838">
        <v>5</v>
      </c>
      <c r="I221" s="687"/>
      <c r="J221" s="687"/>
      <c r="K221" s="687"/>
      <c r="L221" s="687"/>
    </row>
    <row r="222" spans="1:12" ht="12.75" customHeight="1" x14ac:dyDescent="0.2">
      <c r="A222" s="654"/>
      <c r="B222" s="685"/>
      <c r="C222" s="685"/>
      <c r="D222" s="143"/>
      <c r="E222" s="97"/>
      <c r="F222" s="685"/>
      <c r="G222" s="654"/>
      <c r="H222" s="659"/>
      <c r="I222" s="654"/>
      <c r="J222" s="654"/>
      <c r="K222" s="654"/>
      <c r="L222" s="654"/>
    </row>
    <row r="223" spans="1:12" ht="15.75" customHeight="1" x14ac:dyDescent="0.2">
      <c r="A223" s="151"/>
      <c r="B223" s="685"/>
      <c r="C223" s="685"/>
      <c r="D223" s="50">
        <v>1</v>
      </c>
      <c r="E223" s="97" t="s">
        <v>203</v>
      </c>
      <c r="F223" s="685"/>
      <c r="G223" s="654"/>
      <c r="H223" s="659"/>
      <c r="I223" s="654"/>
      <c r="J223" s="654"/>
      <c r="K223" s="654"/>
      <c r="L223" s="654"/>
    </row>
    <row r="224" spans="1:12" ht="15.75" customHeight="1" x14ac:dyDescent="0.2">
      <c r="A224" s="151"/>
      <c r="B224" s="685"/>
      <c r="C224" s="685"/>
      <c r="D224" s="50">
        <v>2</v>
      </c>
      <c r="E224" s="97" t="s">
        <v>204</v>
      </c>
      <c r="F224" s="685"/>
      <c r="G224" s="654"/>
      <c r="H224" s="659"/>
      <c r="I224" s="654"/>
      <c r="J224" s="654"/>
      <c r="K224" s="654"/>
      <c r="L224" s="654"/>
    </row>
    <row r="225" spans="1:13" ht="15.75" customHeight="1" x14ac:dyDescent="0.2">
      <c r="A225" s="151"/>
      <c r="B225" s="685"/>
      <c r="C225" s="685"/>
      <c r="D225" s="50">
        <v>3</v>
      </c>
      <c r="E225" s="97" t="s">
        <v>205</v>
      </c>
      <c r="F225" s="685"/>
      <c r="G225" s="654"/>
      <c r="H225" s="659"/>
      <c r="I225" s="654"/>
      <c r="J225" s="654"/>
      <c r="K225" s="654"/>
      <c r="L225" s="654"/>
    </row>
    <row r="226" spans="1:13" ht="15.75" customHeight="1" x14ac:dyDescent="0.2">
      <c r="A226" s="151"/>
      <c r="B226" s="685"/>
      <c r="C226" s="685"/>
      <c r="D226" s="50">
        <v>4</v>
      </c>
      <c r="E226" s="98" t="s">
        <v>206</v>
      </c>
      <c r="F226" s="685"/>
      <c r="G226" s="654"/>
      <c r="H226" s="659"/>
      <c r="I226" s="654"/>
      <c r="J226" s="654"/>
      <c r="K226" s="654"/>
      <c r="L226" s="654"/>
    </row>
    <row r="227" spans="1:13" ht="15.75" customHeight="1" x14ac:dyDescent="0.2">
      <c r="A227" s="151"/>
      <c r="B227" s="685"/>
      <c r="C227" s="685"/>
      <c r="D227" s="50">
        <v>5</v>
      </c>
      <c r="E227" s="98" t="s">
        <v>207</v>
      </c>
      <c r="F227" s="685"/>
      <c r="G227" s="654"/>
      <c r="H227" s="659"/>
      <c r="I227" s="654"/>
      <c r="J227" s="654"/>
      <c r="K227" s="654"/>
      <c r="L227" s="654"/>
    </row>
    <row r="228" spans="1:13" ht="12.75" customHeight="1" x14ac:dyDescent="0.2">
      <c r="A228" s="151"/>
      <c r="B228" s="685"/>
      <c r="C228" s="685"/>
      <c r="D228" s="143"/>
      <c r="E228" s="110"/>
      <c r="F228" s="685"/>
      <c r="G228" s="655"/>
      <c r="H228" s="660"/>
      <c r="I228" s="654"/>
      <c r="J228" s="654"/>
      <c r="K228" s="654"/>
      <c r="L228" s="654"/>
    </row>
    <row r="229" spans="1:13" ht="35.25" customHeight="1" x14ac:dyDescent="0.2">
      <c r="A229" s="142"/>
      <c r="B229" s="701" t="s">
        <v>208</v>
      </c>
      <c r="C229" s="740"/>
      <c r="D229" s="152" t="s">
        <v>66</v>
      </c>
      <c r="E229" s="95" t="s">
        <v>209</v>
      </c>
      <c r="F229" s="825">
        <v>5</v>
      </c>
      <c r="G229" s="828">
        <v>5</v>
      </c>
      <c r="H229" s="828">
        <v>5</v>
      </c>
      <c r="I229" s="687"/>
      <c r="J229" s="758"/>
      <c r="K229" s="687"/>
      <c r="L229" s="687"/>
    </row>
    <row r="230" spans="1:13" ht="12.75" customHeight="1" x14ac:dyDescent="0.2">
      <c r="A230" s="142"/>
      <c r="B230" s="685"/>
      <c r="C230" s="654"/>
      <c r="D230" s="153"/>
      <c r="E230" s="97"/>
      <c r="F230" s="685"/>
      <c r="G230" s="665"/>
      <c r="H230" s="665"/>
      <c r="I230" s="654"/>
      <c r="J230" s="662"/>
      <c r="K230" s="654"/>
      <c r="L230" s="654"/>
    </row>
    <row r="231" spans="1:13" ht="15.75" customHeight="1" x14ac:dyDescent="0.2">
      <c r="A231" s="142"/>
      <c r="B231" s="685"/>
      <c r="C231" s="654"/>
      <c r="D231" s="72">
        <v>1</v>
      </c>
      <c r="E231" s="97" t="s">
        <v>210</v>
      </c>
      <c r="F231" s="685"/>
      <c r="G231" s="665"/>
      <c r="H231" s="665"/>
      <c r="I231" s="654"/>
      <c r="J231" s="662"/>
      <c r="K231" s="654"/>
      <c r="L231" s="654"/>
    </row>
    <row r="232" spans="1:13" ht="22.5" customHeight="1" x14ac:dyDescent="0.2">
      <c r="A232" s="142"/>
      <c r="B232" s="685"/>
      <c r="C232" s="654"/>
      <c r="D232" s="829">
        <v>2</v>
      </c>
      <c r="E232" s="830" t="s">
        <v>211</v>
      </c>
      <c r="F232" s="685"/>
      <c r="G232" s="665"/>
      <c r="H232" s="665"/>
      <c r="I232" s="654"/>
      <c r="J232" s="662"/>
      <c r="K232" s="654"/>
      <c r="L232" s="654"/>
    </row>
    <row r="233" spans="1:13" ht="22.5" customHeight="1" x14ac:dyDescent="0.2">
      <c r="A233" s="142"/>
      <c r="B233" s="685"/>
      <c r="C233" s="654"/>
      <c r="D233" s="662"/>
      <c r="E233" s="685"/>
      <c r="F233" s="685"/>
      <c r="G233" s="665"/>
      <c r="H233" s="665"/>
      <c r="I233" s="654"/>
      <c r="J233" s="662"/>
      <c r="K233" s="654"/>
      <c r="L233" s="654"/>
    </row>
    <row r="234" spans="1:13" ht="15.75" customHeight="1" x14ac:dyDescent="0.2">
      <c r="A234" s="142"/>
      <c r="B234" s="685"/>
      <c r="C234" s="654"/>
      <c r="D234" s="72">
        <v>3</v>
      </c>
      <c r="E234" s="97" t="s">
        <v>212</v>
      </c>
      <c r="F234" s="685"/>
      <c r="G234" s="665"/>
      <c r="H234" s="665"/>
      <c r="I234" s="654"/>
      <c r="J234" s="662"/>
      <c r="K234" s="654"/>
      <c r="L234" s="654"/>
    </row>
    <row r="235" spans="1:13" ht="15.75" customHeight="1" x14ac:dyDescent="0.2">
      <c r="A235" s="142"/>
      <c r="B235" s="685"/>
      <c r="C235" s="654"/>
      <c r="D235" s="72">
        <v>4</v>
      </c>
      <c r="E235" s="97" t="s">
        <v>195</v>
      </c>
      <c r="F235" s="685"/>
      <c r="G235" s="665"/>
      <c r="H235" s="665"/>
      <c r="I235" s="654"/>
      <c r="J235" s="662"/>
      <c r="K235" s="654"/>
      <c r="L235" s="654"/>
    </row>
    <row r="236" spans="1:13" ht="15.75" customHeight="1" x14ac:dyDescent="0.2">
      <c r="A236" s="142"/>
      <c r="B236" s="685"/>
      <c r="C236" s="654"/>
      <c r="D236" s="72">
        <v>5</v>
      </c>
      <c r="E236" s="97" t="s">
        <v>196</v>
      </c>
      <c r="F236" s="685"/>
      <c r="G236" s="665"/>
      <c r="H236" s="665"/>
      <c r="I236" s="654"/>
      <c r="J236" s="662"/>
      <c r="K236" s="654"/>
      <c r="L236" s="654"/>
    </row>
    <row r="237" spans="1:13" ht="12.75" customHeight="1" x14ac:dyDescent="0.2">
      <c r="A237" s="142"/>
      <c r="B237" s="685"/>
      <c r="C237" s="654"/>
      <c r="D237" s="153"/>
      <c r="E237" s="155"/>
      <c r="F237" s="685"/>
      <c r="G237" s="665"/>
      <c r="H237" s="665"/>
      <c r="I237" s="654"/>
      <c r="J237" s="662"/>
      <c r="K237" s="654"/>
      <c r="L237" s="654"/>
    </row>
    <row r="238" spans="1:13" ht="12.75" customHeight="1" x14ac:dyDescent="0.2">
      <c r="A238" s="156"/>
      <c r="B238" s="686"/>
      <c r="C238" s="657"/>
      <c r="D238" s="153"/>
      <c r="E238" s="97"/>
      <c r="F238" s="686"/>
      <c r="G238" s="742"/>
      <c r="H238" s="742"/>
      <c r="I238" s="657"/>
      <c r="J238" s="662"/>
      <c r="K238" s="654"/>
      <c r="L238" s="654"/>
    </row>
    <row r="239" spans="1:13" ht="27" customHeight="1" x14ac:dyDescent="0.2">
      <c r="A239" s="693"/>
      <c r="B239" s="730">
        <v>2.2000000000000002</v>
      </c>
      <c r="C239" s="773"/>
      <c r="D239" s="157"/>
      <c r="E239" s="808" t="s">
        <v>213</v>
      </c>
      <c r="F239" s="717"/>
      <c r="G239" s="717"/>
      <c r="H239" s="703"/>
      <c r="I239" s="134"/>
      <c r="J239" s="158"/>
      <c r="K239" s="158"/>
      <c r="L239" s="159"/>
      <c r="M239" s="160"/>
    </row>
    <row r="240" spans="1:13" ht="15.75" customHeight="1" x14ac:dyDescent="0.2">
      <c r="A240" s="685"/>
      <c r="B240" s="689" t="s">
        <v>214</v>
      </c>
      <c r="C240" s="701"/>
      <c r="D240" s="136" t="s">
        <v>25</v>
      </c>
      <c r="E240" s="161" t="s">
        <v>215</v>
      </c>
      <c r="F240" s="831">
        <v>5</v>
      </c>
      <c r="G240" s="832">
        <v>5</v>
      </c>
      <c r="H240" s="833">
        <v>5</v>
      </c>
      <c r="I240" s="687"/>
      <c r="J240" s="687"/>
      <c r="K240" s="687"/>
      <c r="L240" s="687"/>
    </row>
    <row r="241" spans="1:12" ht="12.75" customHeight="1" x14ac:dyDescent="0.2">
      <c r="A241" s="151"/>
      <c r="B241" s="654"/>
      <c r="C241" s="685"/>
      <c r="D241" s="143"/>
      <c r="E241" s="39"/>
      <c r="F241" s="654"/>
      <c r="G241" s="654"/>
      <c r="H241" s="665"/>
      <c r="I241" s="654"/>
      <c r="J241" s="654"/>
      <c r="K241" s="654"/>
      <c r="L241" s="654"/>
    </row>
    <row r="242" spans="1:12" ht="15.75" customHeight="1" x14ac:dyDescent="0.2">
      <c r="A242" s="151"/>
      <c r="B242" s="654"/>
      <c r="C242" s="685"/>
      <c r="D242" s="50">
        <v>1</v>
      </c>
      <c r="E242" s="39" t="s">
        <v>216</v>
      </c>
      <c r="F242" s="654"/>
      <c r="G242" s="654"/>
      <c r="H242" s="665"/>
      <c r="I242" s="654"/>
      <c r="J242" s="654"/>
      <c r="K242" s="654"/>
      <c r="L242" s="654"/>
    </row>
    <row r="243" spans="1:12" ht="15.75" customHeight="1" x14ac:dyDescent="0.2">
      <c r="A243" s="151"/>
      <c r="B243" s="654"/>
      <c r="C243" s="685"/>
      <c r="D243" s="50">
        <v>2</v>
      </c>
      <c r="E243" s="39" t="s">
        <v>217</v>
      </c>
      <c r="F243" s="654"/>
      <c r="G243" s="654"/>
      <c r="H243" s="665"/>
      <c r="I243" s="654"/>
      <c r="J243" s="654"/>
      <c r="K243" s="654"/>
      <c r="L243" s="654"/>
    </row>
    <row r="244" spans="1:12" ht="15.75" customHeight="1" x14ac:dyDescent="0.2">
      <c r="A244" s="151"/>
      <c r="B244" s="654"/>
      <c r="C244" s="685"/>
      <c r="D244" s="50">
        <v>3</v>
      </c>
      <c r="E244" s="39" t="s">
        <v>218</v>
      </c>
      <c r="F244" s="654"/>
      <c r="G244" s="654"/>
      <c r="H244" s="665"/>
      <c r="I244" s="654"/>
      <c r="J244" s="654"/>
      <c r="K244" s="654"/>
      <c r="L244" s="654"/>
    </row>
    <row r="245" spans="1:12" ht="15.75" customHeight="1" x14ac:dyDescent="0.2">
      <c r="A245" s="151"/>
      <c r="B245" s="654"/>
      <c r="C245" s="685"/>
      <c r="D245" s="50">
        <v>4</v>
      </c>
      <c r="E245" s="39" t="s">
        <v>219</v>
      </c>
      <c r="F245" s="654"/>
      <c r="G245" s="654"/>
      <c r="H245" s="665"/>
      <c r="I245" s="654"/>
      <c r="J245" s="654"/>
      <c r="K245" s="654"/>
      <c r="L245" s="654"/>
    </row>
    <row r="246" spans="1:12" ht="58.5" customHeight="1" x14ac:dyDescent="0.2">
      <c r="A246" s="151"/>
      <c r="B246" s="654"/>
      <c r="C246" s="685"/>
      <c r="D246" s="50">
        <v>5</v>
      </c>
      <c r="E246" s="39" t="s">
        <v>220</v>
      </c>
      <c r="F246" s="654"/>
      <c r="G246" s="654"/>
      <c r="H246" s="665"/>
      <c r="I246" s="654"/>
      <c r="J246" s="654"/>
      <c r="K246" s="654"/>
      <c r="L246" s="654"/>
    </row>
    <row r="247" spans="1:12" ht="15.75" customHeight="1" x14ac:dyDescent="0.2">
      <c r="A247" s="151"/>
      <c r="B247" s="654"/>
      <c r="C247" s="685"/>
      <c r="D247" s="143"/>
      <c r="E247" s="162"/>
      <c r="F247" s="654"/>
      <c r="G247" s="654"/>
      <c r="H247" s="665"/>
      <c r="I247" s="654"/>
      <c r="J247" s="654"/>
      <c r="K247" s="654"/>
      <c r="L247" s="654"/>
    </row>
    <row r="248" spans="1:12" ht="12.75" customHeight="1" x14ac:dyDescent="0.2">
      <c r="A248" s="151"/>
      <c r="B248" s="654"/>
      <c r="C248" s="685"/>
      <c r="D248" s="163"/>
      <c r="E248" s="70"/>
      <c r="F248" s="654"/>
      <c r="G248" s="655"/>
      <c r="H248" s="666"/>
      <c r="I248" s="654"/>
      <c r="J248" s="654"/>
      <c r="K248" s="654"/>
      <c r="L248" s="654"/>
    </row>
    <row r="249" spans="1:12" ht="43.5" customHeight="1" x14ac:dyDescent="0.2">
      <c r="A249" s="698"/>
      <c r="B249" s="656" t="s">
        <v>221</v>
      </c>
      <c r="C249" s="656"/>
      <c r="D249" s="136" t="s">
        <v>25</v>
      </c>
      <c r="E249" s="165" t="s">
        <v>222</v>
      </c>
      <c r="F249" s="711">
        <v>5</v>
      </c>
      <c r="G249" s="826">
        <v>5</v>
      </c>
      <c r="H249" s="828">
        <v>5</v>
      </c>
      <c r="I249" s="687"/>
      <c r="J249" s="687"/>
      <c r="K249" s="687"/>
      <c r="L249" s="687"/>
    </row>
    <row r="250" spans="1:12" ht="15.75" customHeight="1" x14ac:dyDescent="0.2">
      <c r="A250" s="654"/>
      <c r="B250" s="654"/>
      <c r="C250" s="654"/>
      <c r="D250" s="150"/>
      <c r="E250" s="166"/>
      <c r="F250" s="654"/>
      <c r="G250" s="654"/>
      <c r="H250" s="665"/>
      <c r="I250" s="654"/>
      <c r="J250" s="654"/>
      <c r="K250" s="654"/>
      <c r="L250" s="654"/>
    </row>
    <row r="251" spans="1:12" ht="45.75" customHeight="1" x14ac:dyDescent="0.2">
      <c r="A251" s="151"/>
      <c r="B251" s="654"/>
      <c r="C251" s="654"/>
      <c r="D251" s="72">
        <v>1</v>
      </c>
      <c r="E251" s="38" t="s">
        <v>223</v>
      </c>
      <c r="F251" s="654"/>
      <c r="G251" s="654"/>
      <c r="H251" s="665"/>
      <c r="I251" s="654"/>
      <c r="J251" s="654"/>
      <c r="K251" s="654"/>
      <c r="L251" s="654"/>
    </row>
    <row r="252" spans="1:12" ht="15.75" customHeight="1" x14ac:dyDescent="0.2">
      <c r="A252" s="151"/>
      <c r="B252" s="654"/>
      <c r="C252" s="654"/>
      <c r="D252" s="72">
        <v>2</v>
      </c>
      <c r="E252" s="38" t="s">
        <v>224</v>
      </c>
      <c r="F252" s="654"/>
      <c r="G252" s="654"/>
      <c r="H252" s="665"/>
      <c r="I252" s="654"/>
      <c r="J252" s="654"/>
      <c r="K252" s="654"/>
      <c r="L252" s="654"/>
    </row>
    <row r="253" spans="1:12" ht="15.75" customHeight="1" x14ac:dyDescent="0.2">
      <c r="A253" s="151"/>
      <c r="B253" s="654"/>
      <c r="C253" s="654"/>
      <c r="D253" s="72">
        <v>3</v>
      </c>
      <c r="E253" s="38" t="s">
        <v>225</v>
      </c>
      <c r="F253" s="654"/>
      <c r="G253" s="654"/>
      <c r="H253" s="665"/>
      <c r="I253" s="654"/>
      <c r="J253" s="654"/>
      <c r="K253" s="654"/>
      <c r="L253" s="654"/>
    </row>
    <row r="254" spans="1:12" ht="71.25" customHeight="1" x14ac:dyDescent="0.2">
      <c r="A254" s="151"/>
      <c r="B254" s="654"/>
      <c r="C254" s="654"/>
      <c r="D254" s="72">
        <v>4</v>
      </c>
      <c r="E254" s="167" t="s">
        <v>226</v>
      </c>
      <c r="F254" s="654"/>
      <c r="G254" s="654"/>
      <c r="H254" s="665"/>
      <c r="I254" s="654"/>
      <c r="J254" s="654"/>
      <c r="K254" s="654"/>
      <c r="L254" s="654"/>
    </row>
    <row r="255" spans="1:12" ht="15.75" customHeight="1" x14ac:dyDescent="0.2">
      <c r="A255" s="151"/>
      <c r="B255" s="654"/>
      <c r="C255" s="654"/>
      <c r="D255" s="72">
        <v>5</v>
      </c>
      <c r="E255" s="39" t="s">
        <v>227</v>
      </c>
      <c r="F255" s="654"/>
      <c r="G255" s="654"/>
      <c r="H255" s="665"/>
      <c r="I255" s="654"/>
      <c r="J255" s="654"/>
      <c r="K255" s="654"/>
      <c r="L255" s="654"/>
    </row>
    <row r="256" spans="1:12" ht="15.75" customHeight="1" x14ac:dyDescent="0.2">
      <c r="A256" s="151"/>
      <c r="B256" s="654"/>
      <c r="C256" s="654"/>
      <c r="D256" s="146"/>
      <c r="E256" s="74"/>
      <c r="F256" s="654"/>
      <c r="G256" s="654"/>
      <c r="H256" s="665"/>
      <c r="I256" s="654"/>
      <c r="J256" s="654"/>
      <c r="K256" s="654"/>
      <c r="L256" s="654"/>
    </row>
    <row r="257" spans="1:12" ht="12.75" customHeight="1" x14ac:dyDescent="0.2">
      <c r="A257" s="151"/>
      <c r="B257" s="654"/>
      <c r="C257" s="654"/>
      <c r="D257" s="150"/>
      <c r="E257" s="154"/>
      <c r="F257" s="654"/>
      <c r="G257" s="655"/>
      <c r="H257" s="666"/>
      <c r="I257" s="654"/>
      <c r="J257" s="654"/>
      <c r="K257" s="654"/>
      <c r="L257" s="654"/>
    </row>
    <row r="258" spans="1:12" ht="33.75" customHeight="1" x14ac:dyDescent="0.2">
      <c r="A258" s="151"/>
      <c r="B258" s="656" t="s">
        <v>228</v>
      </c>
      <c r="C258" s="656"/>
      <c r="D258" s="136" t="s">
        <v>66</v>
      </c>
      <c r="E258" s="35" t="s">
        <v>229</v>
      </c>
      <c r="F258" s="711">
        <v>5</v>
      </c>
      <c r="G258" s="826">
        <v>5</v>
      </c>
      <c r="H258" s="828">
        <v>5</v>
      </c>
      <c r="I258" s="687"/>
      <c r="J258" s="687"/>
      <c r="K258" s="687"/>
      <c r="L258" s="687"/>
    </row>
    <row r="259" spans="1:12" ht="12.75" customHeight="1" x14ac:dyDescent="0.2">
      <c r="A259" s="151"/>
      <c r="B259" s="654"/>
      <c r="C259" s="654"/>
      <c r="D259" s="143"/>
      <c r="E259" s="112"/>
      <c r="F259" s="654"/>
      <c r="G259" s="654"/>
      <c r="H259" s="665"/>
      <c r="I259" s="654"/>
      <c r="J259" s="654"/>
      <c r="K259" s="654"/>
      <c r="L259" s="654"/>
    </row>
    <row r="260" spans="1:12" ht="33.75" customHeight="1" x14ac:dyDescent="0.2">
      <c r="A260" s="151"/>
      <c r="B260" s="654"/>
      <c r="C260" s="654"/>
      <c r="D260" s="72">
        <v>1</v>
      </c>
      <c r="E260" s="44" t="s">
        <v>230</v>
      </c>
      <c r="F260" s="654"/>
      <c r="G260" s="654"/>
      <c r="H260" s="665"/>
      <c r="I260" s="654"/>
      <c r="J260" s="654"/>
      <c r="K260" s="654"/>
      <c r="L260" s="654"/>
    </row>
    <row r="261" spans="1:12" ht="26.25" customHeight="1" x14ac:dyDescent="0.2">
      <c r="A261" s="151"/>
      <c r="B261" s="654"/>
      <c r="C261" s="654"/>
      <c r="D261" s="72">
        <v>2</v>
      </c>
      <c r="E261" s="44" t="s">
        <v>231</v>
      </c>
      <c r="F261" s="654"/>
      <c r="G261" s="654"/>
      <c r="H261" s="665"/>
      <c r="I261" s="654"/>
      <c r="J261" s="654"/>
      <c r="K261" s="654"/>
      <c r="L261" s="654"/>
    </row>
    <row r="262" spans="1:12" ht="37.5" customHeight="1" x14ac:dyDescent="0.2">
      <c r="A262" s="151"/>
      <c r="B262" s="654"/>
      <c r="C262" s="654"/>
      <c r="D262" s="72">
        <v>3</v>
      </c>
      <c r="E262" s="44" t="s">
        <v>232</v>
      </c>
      <c r="F262" s="654"/>
      <c r="G262" s="654"/>
      <c r="H262" s="665"/>
      <c r="I262" s="654"/>
      <c r="J262" s="654"/>
      <c r="K262" s="654"/>
      <c r="L262" s="654"/>
    </row>
    <row r="263" spans="1:12" ht="35.25" customHeight="1" x14ac:dyDescent="0.2">
      <c r="A263" s="151"/>
      <c r="B263" s="654"/>
      <c r="C263" s="654"/>
      <c r="D263" s="72">
        <v>4</v>
      </c>
      <c r="E263" s="44" t="s">
        <v>233</v>
      </c>
      <c r="F263" s="654"/>
      <c r="G263" s="654"/>
      <c r="H263" s="665"/>
      <c r="I263" s="654"/>
      <c r="J263" s="654"/>
      <c r="K263" s="654"/>
      <c r="L263" s="654"/>
    </row>
    <row r="264" spans="1:12" ht="36" customHeight="1" x14ac:dyDescent="0.2">
      <c r="A264" s="151"/>
      <c r="B264" s="654"/>
      <c r="C264" s="654"/>
      <c r="D264" s="72">
        <v>5</v>
      </c>
      <c r="E264" s="45" t="s">
        <v>234</v>
      </c>
      <c r="F264" s="654"/>
      <c r="G264" s="654"/>
      <c r="H264" s="665"/>
      <c r="I264" s="654"/>
      <c r="J264" s="654"/>
      <c r="K264" s="654"/>
      <c r="L264" s="654"/>
    </row>
    <row r="265" spans="1:12" ht="12.75" customHeight="1" x14ac:dyDescent="0.2">
      <c r="A265" s="151"/>
      <c r="B265" s="654"/>
      <c r="C265" s="654"/>
      <c r="D265" s="143"/>
      <c r="E265" s="81" t="s">
        <v>235</v>
      </c>
      <c r="F265" s="654"/>
      <c r="G265" s="654"/>
      <c r="H265" s="665"/>
      <c r="I265" s="654"/>
      <c r="J265" s="654"/>
      <c r="K265" s="654"/>
      <c r="L265" s="654"/>
    </row>
    <row r="266" spans="1:12" ht="12.75" customHeight="1" x14ac:dyDescent="0.2">
      <c r="A266" s="151"/>
      <c r="B266" s="654"/>
      <c r="C266" s="654"/>
      <c r="D266" s="143"/>
      <c r="E266" s="45"/>
      <c r="F266" s="654"/>
      <c r="G266" s="655"/>
      <c r="H266" s="666"/>
      <c r="I266" s="654"/>
      <c r="J266" s="654"/>
      <c r="K266" s="654"/>
      <c r="L266" s="654"/>
    </row>
    <row r="267" spans="1:12" ht="30" customHeight="1" x14ac:dyDescent="0.2">
      <c r="A267" s="656"/>
      <c r="B267" s="691">
        <v>2.2999999999999998</v>
      </c>
      <c r="C267" s="692"/>
      <c r="D267" s="136"/>
      <c r="E267" s="820" t="s">
        <v>236</v>
      </c>
      <c r="F267" s="717"/>
      <c r="G267" s="717"/>
      <c r="H267" s="692"/>
      <c r="I267" s="158"/>
      <c r="J267" s="158"/>
      <c r="K267" s="158"/>
      <c r="L267" s="159"/>
    </row>
    <row r="268" spans="1:12" ht="15.75" customHeight="1" x14ac:dyDescent="0.2">
      <c r="A268" s="654"/>
      <c r="B268" s="656" t="s">
        <v>237</v>
      </c>
      <c r="C268" s="701"/>
      <c r="D268" s="143" t="s">
        <v>25</v>
      </c>
      <c r="E268" s="104" t="s">
        <v>238</v>
      </c>
      <c r="F268" s="831">
        <v>5</v>
      </c>
      <c r="G268" s="832">
        <v>5</v>
      </c>
      <c r="H268" s="833">
        <v>5</v>
      </c>
      <c r="I268" s="687"/>
      <c r="J268" s="687"/>
      <c r="K268" s="687"/>
      <c r="L268" s="687"/>
    </row>
    <row r="269" spans="1:12" ht="15.75" customHeight="1" x14ac:dyDescent="0.2">
      <c r="A269" s="142"/>
      <c r="B269" s="654"/>
      <c r="C269" s="685"/>
      <c r="D269" s="143"/>
      <c r="E269" s="97"/>
      <c r="F269" s="654"/>
      <c r="G269" s="654"/>
      <c r="H269" s="665"/>
      <c r="I269" s="654"/>
      <c r="J269" s="654"/>
      <c r="K269" s="654"/>
      <c r="L269" s="654"/>
    </row>
    <row r="270" spans="1:12" ht="15.75" customHeight="1" x14ac:dyDescent="0.2">
      <c r="A270" s="142"/>
      <c r="B270" s="654"/>
      <c r="C270" s="685"/>
      <c r="D270" s="50">
        <v>1</v>
      </c>
      <c r="E270" s="168" t="s">
        <v>239</v>
      </c>
      <c r="F270" s="654"/>
      <c r="G270" s="654"/>
      <c r="H270" s="665"/>
      <c r="I270" s="654"/>
      <c r="J270" s="654"/>
      <c r="K270" s="654"/>
      <c r="L270" s="654"/>
    </row>
    <row r="271" spans="1:12" ht="15.75" customHeight="1" x14ac:dyDescent="0.2">
      <c r="A271" s="142"/>
      <c r="B271" s="654"/>
      <c r="C271" s="685"/>
      <c r="D271" s="50">
        <v>2</v>
      </c>
      <c r="E271" s="98" t="s">
        <v>240</v>
      </c>
      <c r="F271" s="654"/>
      <c r="G271" s="654"/>
      <c r="H271" s="665"/>
      <c r="I271" s="654"/>
      <c r="J271" s="654"/>
      <c r="K271" s="654"/>
      <c r="L271" s="654"/>
    </row>
    <row r="272" spans="1:12" ht="15.75" customHeight="1" x14ac:dyDescent="0.2">
      <c r="A272" s="142"/>
      <c r="B272" s="654"/>
      <c r="C272" s="685"/>
      <c r="D272" s="50">
        <v>3</v>
      </c>
      <c r="E272" s="98" t="s">
        <v>241</v>
      </c>
      <c r="F272" s="654"/>
      <c r="G272" s="654"/>
      <c r="H272" s="665"/>
      <c r="I272" s="654"/>
      <c r="J272" s="654"/>
      <c r="K272" s="654"/>
      <c r="L272" s="654"/>
    </row>
    <row r="273" spans="1:12" ht="15.75" customHeight="1" x14ac:dyDescent="0.2">
      <c r="A273" s="142"/>
      <c r="B273" s="654"/>
      <c r="C273" s="685"/>
      <c r="D273" s="50">
        <v>4</v>
      </c>
      <c r="E273" s="98" t="s">
        <v>242</v>
      </c>
      <c r="F273" s="654"/>
      <c r="G273" s="654"/>
      <c r="H273" s="665"/>
      <c r="I273" s="654"/>
      <c r="J273" s="654"/>
      <c r="K273" s="654"/>
      <c r="L273" s="654"/>
    </row>
    <row r="274" spans="1:12" ht="30" customHeight="1" x14ac:dyDescent="0.2">
      <c r="A274" s="142"/>
      <c r="B274" s="654"/>
      <c r="C274" s="685"/>
      <c r="D274" s="50">
        <v>5</v>
      </c>
      <c r="E274" s="98" t="s">
        <v>243</v>
      </c>
      <c r="F274" s="654"/>
      <c r="G274" s="654"/>
      <c r="H274" s="665"/>
      <c r="I274" s="654"/>
      <c r="J274" s="654"/>
      <c r="K274" s="654"/>
      <c r="L274" s="654"/>
    </row>
    <row r="275" spans="1:12" ht="15.75" customHeight="1" x14ac:dyDescent="0.2">
      <c r="A275" s="142"/>
      <c r="B275" s="654"/>
      <c r="C275" s="685"/>
      <c r="D275" s="143"/>
      <c r="E275" s="110"/>
      <c r="F275" s="654"/>
      <c r="G275" s="655"/>
      <c r="H275" s="666"/>
      <c r="I275" s="654"/>
      <c r="J275" s="654"/>
      <c r="K275" s="654"/>
      <c r="L275" s="654"/>
    </row>
    <row r="276" spans="1:12" ht="15.75" customHeight="1" x14ac:dyDescent="0.2">
      <c r="A276" s="142"/>
      <c r="B276" s="656" t="s">
        <v>244</v>
      </c>
      <c r="C276" s="701"/>
      <c r="D276" s="136" t="s">
        <v>25</v>
      </c>
      <c r="E276" s="95" t="s">
        <v>245</v>
      </c>
      <c r="F276" s="825">
        <v>5</v>
      </c>
      <c r="G276" s="828">
        <v>5</v>
      </c>
      <c r="H276" s="826">
        <v>5</v>
      </c>
      <c r="I276" s="758"/>
      <c r="J276" s="687"/>
      <c r="K276" s="687"/>
      <c r="L276" s="687"/>
    </row>
    <row r="277" spans="1:12" ht="15.75" customHeight="1" x14ac:dyDescent="0.2">
      <c r="A277" s="142"/>
      <c r="B277" s="654"/>
      <c r="C277" s="685"/>
      <c r="D277" s="143"/>
      <c r="E277" s="169"/>
      <c r="F277" s="685"/>
      <c r="G277" s="665"/>
      <c r="H277" s="654"/>
      <c r="I277" s="662"/>
      <c r="J277" s="654"/>
      <c r="K277" s="654"/>
      <c r="L277" s="654"/>
    </row>
    <row r="278" spans="1:12" ht="15.75" customHeight="1" x14ac:dyDescent="0.2">
      <c r="A278" s="142"/>
      <c r="B278" s="654"/>
      <c r="C278" s="685"/>
      <c r="D278" s="50">
        <v>1</v>
      </c>
      <c r="E278" s="98" t="s">
        <v>246</v>
      </c>
      <c r="F278" s="685"/>
      <c r="G278" s="665"/>
      <c r="H278" s="654"/>
      <c r="I278" s="662"/>
      <c r="J278" s="654"/>
      <c r="K278" s="654"/>
      <c r="L278" s="654"/>
    </row>
    <row r="279" spans="1:12" ht="15.75" customHeight="1" x14ac:dyDescent="0.2">
      <c r="A279" s="142"/>
      <c r="B279" s="654"/>
      <c r="C279" s="685"/>
      <c r="D279" s="50">
        <v>2</v>
      </c>
      <c r="E279" s="98" t="s">
        <v>247</v>
      </c>
      <c r="F279" s="685"/>
      <c r="G279" s="665"/>
      <c r="H279" s="654"/>
      <c r="I279" s="662"/>
      <c r="J279" s="654"/>
      <c r="K279" s="654"/>
      <c r="L279" s="654"/>
    </row>
    <row r="280" spans="1:12" ht="15.75" customHeight="1" x14ac:dyDescent="0.2">
      <c r="A280" s="142"/>
      <c r="B280" s="654"/>
      <c r="C280" s="685"/>
      <c r="D280" s="50">
        <v>3</v>
      </c>
      <c r="E280" s="97" t="s">
        <v>248</v>
      </c>
      <c r="F280" s="685"/>
      <c r="G280" s="665"/>
      <c r="H280" s="654"/>
      <c r="I280" s="662"/>
      <c r="J280" s="654"/>
      <c r="K280" s="654"/>
      <c r="L280" s="654"/>
    </row>
    <row r="281" spans="1:12" ht="15.75" customHeight="1" x14ac:dyDescent="0.2">
      <c r="A281" s="142"/>
      <c r="B281" s="654"/>
      <c r="C281" s="685"/>
      <c r="D281" s="50">
        <v>4</v>
      </c>
      <c r="E281" s="97" t="s">
        <v>249</v>
      </c>
      <c r="F281" s="685"/>
      <c r="G281" s="665"/>
      <c r="H281" s="654"/>
      <c r="I281" s="662"/>
      <c r="J281" s="654"/>
      <c r="K281" s="654"/>
      <c r="L281" s="654"/>
    </row>
    <row r="282" spans="1:12" ht="15.75" customHeight="1" x14ac:dyDescent="0.2">
      <c r="A282" s="142"/>
      <c r="B282" s="654"/>
      <c r="C282" s="685"/>
      <c r="D282" s="50">
        <v>5</v>
      </c>
      <c r="E282" s="97" t="s">
        <v>250</v>
      </c>
      <c r="F282" s="685"/>
      <c r="G282" s="665"/>
      <c r="H282" s="654"/>
      <c r="I282" s="662"/>
      <c r="J282" s="654"/>
      <c r="K282" s="654"/>
      <c r="L282" s="654"/>
    </row>
    <row r="283" spans="1:12" ht="15.75" customHeight="1" x14ac:dyDescent="0.2">
      <c r="A283" s="142"/>
      <c r="B283" s="654"/>
      <c r="C283" s="685"/>
      <c r="D283" s="143"/>
      <c r="E283" s="39"/>
      <c r="F283" s="685"/>
      <c r="G283" s="742"/>
      <c r="H283" s="657"/>
      <c r="I283" s="662"/>
      <c r="J283" s="654"/>
      <c r="K283" s="654"/>
      <c r="L283" s="654"/>
    </row>
    <row r="284" spans="1:12" ht="15.75" customHeight="1" x14ac:dyDescent="0.2">
      <c r="A284" s="142"/>
      <c r="B284" s="656" t="s">
        <v>251</v>
      </c>
      <c r="C284" s="839"/>
      <c r="D284" s="136" t="s">
        <v>66</v>
      </c>
      <c r="E284" s="71" t="s">
        <v>252</v>
      </c>
      <c r="F284" s="711">
        <v>5</v>
      </c>
      <c r="G284" s="833">
        <v>5</v>
      </c>
      <c r="H284" s="832">
        <v>5</v>
      </c>
      <c r="I284" s="758"/>
      <c r="J284" s="687"/>
      <c r="K284" s="687"/>
      <c r="L284" s="687"/>
    </row>
    <row r="285" spans="1:12" ht="15.75" customHeight="1" x14ac:dyDescent="0.2">
      <c r="A285" s="142"/>
      <c r="B285" s="654"/>
      <c r="C285" s="652"/>
      <c r="D285" s="143"/>
      <c r="E285" s="97"/>
      <c r="F285" s="654"/>
      <c r="G285" s="665"/>
      <c r="H285" s="654"/>
      <c r="I285" s="662"/>
      <c r="J285" s="654"/>
      <c r="K285" s="654"/>
      <c r="L285" s="654"/>
    </row>
    <row r="286" spans="1:12" ht="15.75" customHeight="1" x14ac:dyDescent="0.2">
      <c r="A286" s="142"/>
      <c r="B286" s="654"/>
      <c r="C286" s="652"/>
      <c r="D286" s="50">
        <v>1</v>
      </c>
      <c r="E286" s="168" t="s">
        <v>253</v>
      </c>
      <c r="F286" s="654"/>
      <c r="G286" s="665"/>
      <c r="H286" s="654"/>
      <c r="I286" s="662"/>
      <c r="J286" s="654"/>
      <c r="K286" s="654"/>
      <c r="L286" s="654"/>
    </row>
    <row r="287" spans="1:12" ht="15.75" customHeight="1" x14ac:dyDescent="0.2">
      <c r="A287" s="142"/>
      <c r="B287" s="654"/>
      <c r="C287" s="652"/>
      <c r="D287" s="50">
        <v>2</v>
      </c>
      <c r="E287" s="168" t="s">
        <v>254</v>
      </c>
      <c r="F287" s="654"/>
      <c r="G287" s="665"/>
      <c r="H287" s="654"/>
      <c r="I287" s="662"/>
      <c r="J287" s="654"/>
      <c r="K287" s="654"/>
      <c r="L287" s="654"/>
    </row>
    <row r="288" spans="1:12" ht="15.75" customHeight="1" x14ac:dyDescent="0.2">
      <c r="A288" s="142"/>
      <c r="B288" s="654"/>
      <c r="C288" s="652"/>
      <c r="D288" s="50">
        <v>3</v>
      </c>
      <c r="E288" s="97" t="s">
        <v>255</v>
      </c>
      <c r="F288" s="654"/>
      <c r="G288" s="665"/>
      <c r="H288" s="654"/>
      <c r="I288" s="662"/>
      <c r="J288" s="654"/>
      <c r="K288" s="654"/>
      <c r="L288" s="654"/>
    </row>
    <row r="289" spans="1:12" ht="15.75" customHeight="1" x14ac:dyDescent="0.2">
      <c r="A289" s="142"/>
      <c r="B289" s="654"/>
      <c r="C289" s="652"/>
      <c r="D289" s="50">
        <v>4</v>
      </c>
      <c r="E289" s="97" t="s">
        <v>256</v>
      </c>
      <c r="F289" s="654"/>
      <c r="G289" s="665"/>
      <c r="H289" s="654"/>
      <c r="I289" s="662"/>
      <c r="J289" s="654"/>
      <c r="K289" s="654"/>
      <c r="L289" s="654"/>
    </row>
    <row r="290" spans="1:12" ht="15.75" customHeight="1" x14ac:dyDescent="0.2">
      <c r="A290" s="142"/>
      <c r="B290" s="654"/>
      <c r="C290" s="652"/>
      <c r="D290" s="50">
        <v>5</v>
      </c>
      <c r="E290" s="98" t="s">
        <v>257</v>
      </c>
      <c r="F290" s="654"/>
      <c r="G290" s="665"/>
      <c r="H290" s="654"/>
      <c r="I290" s="662"/>
      <c r="J290" s="654"/>
      <c r="K290" s="654"/>
      <c r="L290" s="654"/>
    </row>
    <row r="291" spans="1:12" ht="15.75" customHeight="1" x14ac:dyDescent="0.2">
      <c r="A291" s="142"/>
      <c r="B291" s="657"/>
      <c r="C291" s="652"/>
      <c r="D291" s="143"/>
      <c r="E291" s="110"/>
      <c r="F291" s="654"/>
      <c r="G291" s="666"/>
      <c r="H291" s="657"/>
      <c r="I291" s="662"/>
      <c r="J291" s="654"/>
      <c r="K291" s="654"/>
      <c r="L291" s="654"/>
    </row>
    <row r="292" spans="1:12" ht="15.75" customHeight="1" x14ac:dyDescent="0.2">
      <c r="A292" s="151"/>
      <c r="B292" s="689" t="s">
        <v>258</v>
      </c>
      <c r="C292" s="701"/>
      <c r="D292" s="136" t="s">
        <v>25</v>
      </c>
      <c r="E292" s="170" t="s">
        <v>259</v>
      </c>
      <c r="F292" s="711">
        <v>5</v>
      </c>
      <c r="G292" s="826">
        <v>5</v>
      </c>
      <c r="H292" s="833">
        <v>5</v>
      </c>
      <c r="I292" s="687"/>
      <c r="J292" s="687"/>
      <c r="K292" s="687"/>
      <c r="L292" s="687"/>
    </row>
    <row r="293" spans="1:12" ht="15.75" customHeight="1" x14ac:dyDescent="0.2">
      <c r="A293" s="151"/>
      <c r="B293" s="654"/>
      <c r="C293" s="685"/>
      <c r="D293" s="143"/>
      <c r="E293" s="39"/>
      <c r="F293" s="654"/>
      <c r="G293" s="654"/>
      <c r="H293" s="665"/>
      <c r="I293" s="654"/>
      <c r="J293" s="654"/>
      <c r="K293" s="654"/>
      <c r="L293" s="654"/>
    </row>
    <row r="294" spans="1:12" ht="15.75" customHeight="1" x14ac:dyDescent="0.2">
      <c r="A294" s="151"/>
      <c r="B294" s="654"/>
      <c r="C294" s="685"/>
      <c r="D294" s="50">
        <v>1</v>
      </c>
      <c r="E294" s="39" t="s">
        <v>260</v>
      </c>
      <c r="F294" s="654"/>
      <c r="G294" s="654"/>
      <c r="H294" s="665"/>
      <c r="I294" s="654"/>
      <c r="J294" s="654"/>
      <c r="K294" s="654"/>
      <c r="L294" s="654"/>
    </row>
    <row r="295" spans="1:12" ht="15.75" customHeight="1" x14ac:dyDescent="0.2">
      <c r="A295" s="151"/>
      <c r="B295" s="654"/>
      <c r="C295" s="685"/>
      <c r="D295" s="50">
        <v>2</v>
      </c>
      <c r="E295" s="39" t="s">
        <v>261</v>
      </c>
      <c r="F295" s="654"/>
      <c r="G295" s="654"/>
      <c r="H295" s="665"/>
      <c r="I295" s="654"/>
      <c r="J295" s="654"/>
      <c r="K295" s="654"/>
      <c r="L295" s="654"/>
    </row>
    <row r="296" spans="1:12" ht="15.75" customHeight="1" x14ac:dyDescent="0.2">
      <c r="A296" s="151"/>
      <c r="B296" s="654"/>
      <c r="C296" s="685"/>
      <c r="D296" s="50">
        <v>3</v>
      </c>
      <c r="E296" s="39" t="s">
        <v>262</v>
      </c>
      <c r="F296" s="654"/>
      <c r="G296" s="654"/>
      <c r="H296" s="665"/>
      <c r="I296" s="654"/>
      <c r="J296" s="654"/>
      <c r="K296" s="654"/>
      <c r="L296" s="654"/>
    </row>
    <row r="297" spans="1:12" ht="15.75" customHeight="1" x14ac:dyDescent="0.2">
      <c r="A297" s="151"/>
      <c r="B297" s="654"/>
      <c r="C297" s="685"/>
      <c r="D297" s="50">
        <v>4</v>
      </c>
      <c r="E297" s="38" t="s">
        <v>263</v>
      </c>
      <c r="F297" s="654"/>
      <c r="G297" s="654"/>
      <c r="H297" s="665"/>
      <c r="I297" s="654"/>
      <c r="J297" s="654"/>
      <c r="K297" s="654"/>
      <c r="L297" s="654"/>
    </row>
    <row r="298" spans="1:12" ht="15.75" customHeight="1" x14ac:dyDescent="0.2">
      <c r="A298" s="151"/>
      <c r="B298" s="654"/>
      <c r="C298" s="685"/>
      <c r="D298" s="50">
        <v>5</v>
      </c>
      <c r="E298" s="38" t="s">
        <v>264</v>
      </c>
      <c r="F298" s="654"/>
      <c r="G298" s="654"/>
      <c r="H298" s="665"/>
      <c r="I298" s="654"/>
      <c r="J298" s="654"/>
      <c r="K298" s="654"/>
      <c r="L298" s="654"/>
    </row>
    <row r="299" spans="1:12" ht="15.75" customHeight="1" x14ac:dyDescent="0.2">
      <c r="A299" s="151"/>
      <c r="B299" s="654"/>
      <c r="C299" s="685"/>
      <c r="D299" s="143"/>
      <c r="E299" s="171"/>
      <c r="F299" s="654"/>
      <c r="G299" s="655"/>
      <c r="H299" s="666"/>
      <c r="I299" s="654"/>
      <c r="J299" s="654"/>
      <c r="K299" s="654"/>
      <c r="L299" s="654"/>
    </row>
    <row r="300" spans="1:12" ht="15.75" customHeight="1" x14ac:dyDescent="0.2">
      <c r="A300" s="142"/>
      <c r="B300" s="656" t="s">
        <v>265</v>
      </c>
      <c r="C300" s="661"/>
      <c r="D300" s="145" t="s">
        <v>66</v>
      </c>
      <c r="E300" s="71" t="s">
        <v>266</v>
      </c>
      <c r="F300" s="711">
        <v>5</v>
      </c>
      <c r="G300" s="828">
        <v>5</v>
      </c>
      <c r="H300" s="826">
        <v>5</v>
      </c>
      <c r="I300" s="758"/>
      <c r="J300" s="687"/>
      <c r="K300" s="687"/>
      <c r="L300" s="687"/>
    </row>
    <row r="301" spans="1:12" ht="15.75" customHeight="1" x14ac:dyDescent="0.2">
      <c r="A301" s="142"/>
      <c r="B301" s="654"/>
      <c r="C301" s="662"/>
      <c r="D301" s="146"/>
      <c r="E301" s="39"/>
      <c r="F301" s="654"/>
      <c r="G301" s="665"/>
      <c r="H301" s="654"/>
      <c r="I301" s="662"/>
      <c r="J301" s="654"/>
      <c r="K301" s="654"/>
      <c r="L301" s="654"/>
    </row>
    <row r="302" spans="1:12" ht="15.75" customHeight="1" x14ac:dyDescent="0.2">
      <c r="A302" s="142"/>
      <c r="B302" s="654"/>
      <c r="C302" s="662"/>
      <c r="D302" s="72">
        <v>1</v>
      </c>
      <c r="E302" s="39" t="s">
        <v>267</v>
      </c>
      <c r="F302" s="654"/>
      <c r="G302" s="665"/>
      <c r="H302" s="654"/>
      <c r="I302" s="662"/>
      <c r="J302" s="654"/>
      <c r="K302" s="654"/>
      <c r="L302" s="654"/>
    </row>
    <row r="303" spans="1:12" ht="15.75" customHeight="1" x14ac:dyDescent="0.2">
      <c r="A303" s="142"/>
      <c r="B303" s="654"/>
      <c r="C303" s="662"/>
      <c r="D303" s="72">
        <v>2</v>
      </c>
      <c r="E303" s="39" t="s">
        <v>268</v>
      </c>
      <c r="F303" s="654"/>
      <c r="G303" s="665"/>
      <c r="H303" s="654"/>
      <c r="I303" s="662"/>
      <c r="J303" s="654"/>
      <c r="K303" s="654"/>
      <c r="L303" s="654"/>
    </row>
    <row r="304" spans="1:12" ht="15.75" customHeight="1" x14ac:dyDescent="0.2">
      <c r="A304" s="142"/>
      <c r="B304" s="654"/>
      <c r="C304" s="662"/>
      <c r="D304" s="72">
        <v>3</v>
      </c>
      <c r="E304" s="38" t="s">
        <v>269</v>
      </c>
      <c r="F304" s="654"/>
      <c r="G304" s="665"/>
      <c r="H304" s="654"/>
      <c r="I304" s="662"/>
      <c r="J304" s="654"/>
      <c r="K304" s="654"/>
      <c r="L304" s="654"/>
    </row>
    <row r="305" spans="1:12" ht="15.75" customHeight="1" x14ac:dyDescent="0.2">
      <c r="A305" s="142"/>
      <c r="B305" s="654"/>
      <c r="C305" s="662"/>
      <c r="D305" s="72">
        <v>4</v>
      </c>
      <c r="E305" s="38" t="s">
        <v>270</v>
      </c>
      <c r="F305" s="654"/>
      <c r="G305" s="665"/>
      <c r="H305" s="654"/>
      <c r="I305" s="662"/>
      <c r="J305" s="654"/>
      <c r="K305" s="654"/>
      <c r="L305" s="654"/>
    </row>
    <row r="306" spans="1:12" ht="15.75" customHeight="1" x14ac:dyDescent="0.2">
      <c r="A306" s="142"/>
      <c r="B306" s="654"/>
      <c r="C306" s="662"/>
      <c r="D306" s="72">
        <v>5</v>
      </c>
      <c r="E306" s="38" t="s">
        <v>271</v>
      </c>
      <c r="F306" s="654"/>
      <c r="G306" s="665"/>
      <c r="H306" s="654"/>
      <c r="I306" s="662"/>
      <c r="J306" s="654"/>
      <c r="K306" s="654"/>
      <c r="L306" s="654"/>
    </row>
    <row r="307" spans="1:12" ht="12.75" customHeight="1" x14ac:dyDescent="0.2">
      <c r="A307" s="142"/>
      <c r="B307" s="657"/>
      <c r="C307" s="759"/>
      <c r="D307" s="147"/>
      <c r="E307" s="39"/>
      <c r="F307" s="654"/>
      <c r="G307" s="666"/>
      <c r="H307" s="657"/>
      <c r="I307" s="662"/>
      <c r="J307" s="654"/>
      <c r="K307" s="654"/>
      <c r="L307" s="654"/>
    </row>
    <row r="308" spans="1:12" ht="12.75" customHeight="1" x14ac:dyDescent="0.2">
      <c r="A308" s="151"/>
      <c r="B308" s="140"/>
      <c r="C308" s="172"/>
      <c r="D308" s="172"/>
      <c r="E308" s="173" t="s">
        <v>272</v>
      </c>
      <c r="F308" s="174">
        <f t="shared" ref="F308:H308" si="1">SUM(F209:F307)</f>
        <v>55</v>
      </c>
      <c r="G308" s="175">
        <f t="shared" si="1"/>
        <v>55</v>
      </c>
      <c r="H308" s="176">
        <f t="shared" si="1"/>
        <v>55</v>
      </c>
      <c r="I308" s="177"/>
      <c r="J308" s="178"/>
      <c r="K308" s="178"/>
      <c r="L308" s="179"/>
    </row>
    <row r="309" spans="1:12" ht="12.75" customHeight="1" x14ac:dyDescent="0.2">
      <c r="A309" s="151"/>
      <c r="B309" s="140"/>
      <c r="C309" s="172"/>
      <c r="D309" s="172"/>
      <c r="E309" s="180" t="s">
        <v>273</v>
      </c>
      <c r="F309" s="174"/>
      <c r="G309" s="175">
        <f>G308/55*15</f>
        <v>15</v>
      </c>
      <c r="H309" s="181">
        <f>H308/F308*15</f>
        <v>15</v>
      </c>
      <c r="I309" s="182"/>
      <c r="J309" s="183"/>
      <c r="K309" s="183"/>
      <c r="L309" s="184"/>
    </row>
    <row r="310" spans="1:12" ht="12.75" customHeight="1" x14ac:dyDescent="0.2">
      <c r="A310" s="151"/>
      <c r="B310" s="140"/>
      <c r="C310" s="172"/>
      <c r="D310" s="172"/>
      <c r="E310" s="180" t="s">
        <v>274</v>
      </c>
      <c r="F310" s="174"/>
      <c r="G310" s="175">
        <f>G308/F308*100</f>
        <v>100</v>
      </c>
      <c r="H310" s="181">
        <f>H308/F308*100</f>
        <v>100</v>
      </c>
      <c r="I310" s="182"/>
      <c r="J310" s="183"/>
      <c r="K310" s="183"/>
      <c r="L310" s="184"/>
    </row>
    <row r="311" spans="1:12" ht="12.75" customHeight="1" x14ac:dyDescent="0.2">
      <c r="A311" s="96"/>
      <c r="B311" s="57"/>
      <c r="C311" s="185"/>
      <c r="D311" s="185"/>
      <c r="E311" s="186"/>
      <c r="F311" s="187"/>
      <c r="G311" s="187"/>
      <c r="H311" s="188"/>
      <c r="I311" s="189"/>
      <c r="J311" s="190"/>
      <c r="K311" s="190"/>
      <c r="L311" s="191"/>
    </row>
    <row r="312" spans="1:12" ht="15.75" customHeight="1" x14ac:dyDescent="0.2">
      <c r="A312" s="664" t="s">
        <v>275</v>
      </c>
      <c r="B312" s="667">
        <v>3.1</v>
      </c>
      <c r="C312" s="668"/>
      <c r="D312" s="192"/>
      <c r="E312" s="193" t="s">
        <v>276</v>
      </c>
      <c r="F312" s="194"/>
      <c r="G312" s="194"/>
      <c r="H312" s="195"/>
      <c r="I312" s="196"/>
      <c r="J312" s="197"/>
      <c r="K312" s="197"/>
      <c r="L312" s="159"/>
    </row>
    <row r="313" spans="1:12" ht="69" customHeight="1" x14ac:dyDescent="0.2">
      <c r="A313" s="665"/>
      <c r="B313" s="656" t="s">
        <v>277</v>
      </c>
      <c r="C313" s="669" t="s">
        <v>82</v>
      </c>
      <c r="D313" s="145" t="s">
        <v>25</v>
      </c>
      <c r="E313" s="88" t="s">
        <v>278</v>
      </c>
      <c r="F313" s="680">
        <v>5</v>
      </c>
      <c r="G313" s="672"/>
      <c r="H313" s="673"/>
      <c r="I313" s="687"/>
      <c r="J313" s="687"/>
      <c r="K313" s="687"/>
      <c r="L313" s="687"/>
    </row>
    <row r="314" spans="1:12" ht="15.75" customHeight="1" x14ac:dyDescent="0.2">
      <c r="A314" s="666"/>
      <c r="B314" s="654"/>
      <c r="C314" s="670"/>
      <c r="D314" s="146"/>
      <c r="E314" s="39" t="s">
        <v>42</v>
      </c>
      <c r="F314" s="654"/>
      <c r="G314" s="654"/>
      <c r="H314" s="659"/>
      <c r="I314" s="654"/>
      <c r="J314" s="654"/>
      <c r="K314" s="654"/>
      <c r="L314" s="654"/>
    </row>
    <row r="315" spans="1:12" ht="15.75" customHeight="1" x14ac:dyDescent="0.2">
      <c r="A315" s="198"/>
      <c r="B315" s="654"/>
      <c r="C315" s="670"/>
      <c r="D315" s="146"/>
      <c r="E315" s="39" t="s">
        <v>8</v>
      </c>
      <c r="F315" s="654"/>
      <c r="G315" s="654"/>
      <c r="H315" s="659"/>
      <c r="I315" s="654"/>
      <c r="J315" s="654"/>
      <c r="K315" s="654"/>
      <c r="L315" s="654"/>
    </row>
    <row r="316" spans="1:12" ht="15.75" customHeight="1" x14ac:dyDescent="0.2">
      <c r="A316" s="199"/>
      <c r="B316" s="657"/>
      <c r="C316" s="671"/>
      <c r="D316" s="146"/>
      <c r="E316" s="39"/>
      <c r="F316" s="654"/>
      <c r="G316" s="654"/>
      <c r="H316" s="659"/>
      <c r="I316" s="654"/>
      <c r="J316" s="654"/>
      <c r="K316" s="654"/>
      <c r="L316" s="654"/>
    </row>
    <row r="317" spans="1:12" ht="15.75" customHeight="1" x14ac:dyDescent="0.2">
      <c r="A317" s="200"/>
      <c r="B317" s="651" t="s">
        <v>279</v>
      </c>
      <c r="C317" s="653" t="s">
        <v>82</v>
      </c>
      <c r="D317" s="145" t="s">
        <v>25</v>
      </c>
      <c r="E317" s="88" t="s">
        <v>280</v>
      </c>
      <c r="F317" s="654"/>
      <c r="G317" s="654"/>
      <c r="H317" s="659"/>
      <c r="I317" s="654"/>
      <c r="J317" s="654"/>
      <c r="K317" s="654"/>
      <c r="L317" s="654"/>
    </row>
    <row r="318" spans="1:12" ht="15.75" customHeight="1" x14ac:dyDescent="0.2">
      <c r="A318" s="201"/>
      <c r="B318" s="652"/>
      <c r="C318" s="654"/>
      <c r="D318" s="202"/>
      <c r="E318" s="39" t="s">
        <v>42</v>
      </c>
      <c r="F318" s="654"/>
      <c r="G318" s="654"/>
      <c r="H318" s="659"/>
      <c r="I318" s="654"/>
      <c r="J318" s="654"/>
      <c r="K318" s="654"/>
      <c r="L318" s="654"/>
    </row>
    <row r="319" spans="1:12" ht="15.75" customHeight="1" x14ac:dyDescent="0.2">
      <c r="A319" s="201"/>
      <c r="B319" s="652"/>
      <c r="C319" s="654"/>
      <c r="D319" s="202"/>
      <c r="E319" s="39" t="s">
        <v>8</v>
      </c>
      <c r="F319" s="654"/>
      <c r="G319" s="654"/>
      <c r="H319" s="659"/>
      <c r="I319" s="654"/>
      <c r="J319" s="654"/>
      <c r="K319" s="654"/>
      <c r="L319" s="654"/>
    </row>
    <row r="320" spans="1:12" ht="15.75" customHeight="1" x14ac:dyDescent="0.2">
      <c r="A320" s="201"/>
      <c r="B320" s="652"/>
      <c r="C320" s="654"/>
      <c r="D320" s="202"/>
      <c r="E320" s="39"/>
      <c r="F320" s="654"/>
      <c r="G320" s="654"/>
      <c r="H320" s="659"/>
      <c r="I320" s="654"/>
      <c r="J320" s="654"/>
      <c r="K320" s="654"/>
      <c r="L320" s="654"/>
    </row>
    <row r="321" spans="1:12" ht="15" customHeight="1" x14ac:dyDescent="0.2">
      <c r="A321" s="201"/>
      <c r="B321" s="652"/>
      <c r="C321" s="655"/>
      <c r="D321" s="202"/>
      <c r="E321" s="70"/>
      <c r="F321" s="654"/>
      <c r="G321" s="654"/>
      <c r="H321" s="659"/>
      <c r="I321" s="654"/>
      <c r="J321" s="654"/>
      <c r="K321" s="654"/>
      <c r="L321" s="654"/>
    </row>
    <row r="322" spans="1:12" ht="15.75" customHeight="1" x14ac:dyDescent="0.2">
      <c r="A322" s="203"/>
      <c r="B322" s="688" t="s">
        <v>281</v>
      </c>
      <c r="C322" s="653" t="s">
        <v>82</v>
      </c>
      <c r="D322" s="145" t="s">
        <v>25</v>
      </c>
      <c r="E322" s="67" t="s">
        <v>282</v>
      </c>
      <c r="F322" s="654"/>
      <c r="G322" s="654"/>
      <c r="H322" s="659"/>
      <c r="I322" s="654"/>
      <c r="J322" s="654"/>
      <c r="K322" s="654"/>
      <c r="L322" s="654"/>
    </row>
    <row r="323" spans="1:12" ht="15.75" customHeight="1" x14ac:dyDescent="0.2">
      <c r="A323" s="203"/>
      <c r="B323" s="652"/>
      <c r="C323" s="654"/>
      <c r="D323" s="146"/>
      <c r="E323" s="39" t="s">
        <v>42</v>
      </c>
      <c r="F323" s="654"/>
      <c r="G323" s="654"/>
      <c r="H323" s="659"/>
      <c r="I323" s="654"/>
      <c r="J323" s="654"/>
      <c r="K323" s="654"/>
      <c r="L323" s="654"/>
    </row>
    <row r="324" spans="1:12" ht="15.75" customHeight="1" x14ac:dyDescent="0.2">
      <c r="A324" s="151"/>
      <c r="B324" s="652"/>
      <c r="C324" s="654"/>
      <c r="D324" s="146"/>
      <c r="E324" s="39" t="s">
        <v>8</v>
      </c>
      <c r="F324" s="654"/>
      <c r="G324" s="654"/>
      <c r="H324" s="659"/>
      <c r="I324" s="654"/>
      <c r="J324" s="654"/>
      <c r="K324" s="654"/>
      <c r="L324" s="654"/>
    </row>
    <row r="325" spans="1:12" ht="15.75" customHeight="1" x14ac:dyDescent="0.2">
      <c r="A325" s="151"/>
      <c r="B325" s="652"/>
      <c r="C325" s="657"/>
      <c r="D325" s="147"/>
      <c r="E325" s="39"/>
      <c r="F325" s="654"/>
      <c r="G325" s="654"/>
      <c r="H325" s="659"/>
      <c r="I325" s="654"/>
      <c r="J325" s="654"/>
      <c r="K325" s="654"/>
      <c r="L325" s="654"/>
    </row>
    <row r="326" spans="1:12" ht="15.75" customHeight="1" x14ac:dyDescent="0.2">
      <c r="A326" s="151"/>
      <c r="B326" s="658" t="s">
        <v>283</v>
      </c>
      <c r="C326" s="689"/>
      <c r="D326" s="145" t="s">
        <v>25</v>
      </c>
      <c r="E326" s="674" t="s">
        <v>284</v>
      </c>
      <c r="F326" s="654"/>
      <c r="G326" s="654"/>
      <c r="H326" s="659"/>
      <c r="I326" s="654"/>
      <c r="J326" s="654"/>
      <c r="K326" s="654"/>
      <c r="L326" s="654"/>
    </row>
    <row r="327" spans="1:12" ht="15.75" customHeight="1" x14ac:dyDescent="0.2">
      <c r="A327" s="151"/>
      <c r="B327" s="659"/>
      <c r="C327" s="654"/>
      <c r="D327" s="146"/>
      <c r="E327" s="671"/>
      <c r="F327" s="654"/>
      <c r="G327" s="654"/>
      <c r="H327" s="659"/>
      <c r="I327" s="654"/>
      <c r="J327" s="654"/>
      <c r="K327" s="654"/>
      <c r="L327" s="654"/>
    </row>
    <row r="328" spans="1:12" ht="15.75" customHeight="1" x14ac:dyDescent="0.2">
      <c r="A328" s="151"/>
      <c r="B328" s="659"/>
      <c r="C328" s="654"/>
      <c r="D328" s="72"/>
      <c r="E328" s="39"/>
      <c r="F328" s="654"/>
      <c r="G328" s="654"/>
      <c r="H328" s="659"/>
      <c r="I328" s="654"/>
      <c r="J328" s="654"/>
      <c r="K328" s="654"/>
      <c r="L328" s="654"/>
    </row>
    <row r="329" spans="1:12" ht="31.5" customHeight="1" x14ac:dyDescent="0.2">
      <c r="A329" s="151"/>
      <c r="B329" s="659"/>
      <c r="C329" s="654"/>
      <c r="D329" s="43">
        <v>1</v>
      </c>
      <c r="E329" s="204" t="s">
        <v>285</v>
      </c>
      <c r="F329" s="654"/>
      <c r="G329" s="654"/>
      <c r="H329" s="659"/>
      <c r="I329" s="654"/>
      <c r="J329" s="654"/>
      <c r="K329" s="654"/>
      <c r="L329" s="654"/>
    </row>
    <row r="330" spans="1:12" ht="30.75" customHeight="1" x14ac:dyDescent="0.2">
      <c r="A330" s="151"/>
      <c r="B330" s="659"/>
      <c r="C330" s="654"/>
      <c r="D330" s="43">
        <v>2</v>
      </c>
      <c r="E330" s="46" t="s">
        <v>286</v>
      </c>
      <c r="F330" s="654"/>
      <c r="G330" s="654"/>
      <c r="H330" s="659"/>
      <c r="I330" s="654"/>
      <c r="J330" s="654"/>
      <c r="K330" s="654"/>
      <c r="L330" s="654"/>
    </row>
    <row r="331" spans="1:12" ht="36.75" customHeight="1" x14ac:dyDescent="0.2">
      <c r="A331" s="151"/>
      <c r="B331" s="659"/>
      <c r="C331" s="654"/>
      <c r="D331" s="43">
        <v>3</v>
      </c>
      <c r="E331" s="46" t="s">
        <v>287</v>
      </c>
      <c r="F331" s="654"/>
      <c r="G331" s="654"/>
      <c r="H331" s="659"/>
      <c r="I331" s="654"/>
      <c r="J331" s="654"/>
      <c r="K331" s="654"/>
      <c r="L331" s="654"/>
    </row>
    <row r="332" spans="1:12" ht="30.75" customHeight="1" x14ac:dyDescent="0.2">
      <c r="A332" s="151"/>
      <c r="B332" s="659"/>
      <c r="C332" s="654"/>
      <c r="D332" s="43">
        <v>4</v>
      </c>
      <c r="E332" s="46" t="s">
        <v>288</v>
      </c>
      <c r="F332" s="654"/>
      <c r="G332" s="654"/>
      <c r="H332" s="659"/>
      <c r="I332" s="654"/>
      <c r="J332" s="654"/>
      <c r="K332" s="654"/>
      <c r="L332" s="654"/>
    </row>
    <row r="333" spans="1:12" ht="32.25" customHeight="1" x14ac:dyDescent="0.2">
      <c r="A333" s="151"/>
      <c r="B333" s="659"/>
      <c r="C333" s="654"/>
      <c r="D333" s="43">
        <v>5</v>
      </c>
      <c r="E333" s="46" t="s">
        <v>289</v>
      </c>
      <c r="F333" s="654"/>
      <c r="G333" s="654"/>
      <c r="H333" s="659"/>
      <c r="I333" s="654"/>
      <c r="J333" s="654"/>
      <c r="K333" s="654"/>
      <c r="L333" s="654"/>
    </row>
    <row r="334" spans="1:12" ht="15.75" customHeight="1" x14ac:dyDescent="0.2">
      <c r="A334" s="151"/>
      <c r="B334" s="660"/>
      <c r="C334" s="654"/>
      <c r="D334" s="140"/>
      <c r="E334" s="205" t="s">
        <v>290</v>
      </c>
      <c r="F334" s="654"/>
      <c r="G334" s="654"/>
      <c r="H334" s="659"/>
      <c r="I334" s="654"/>
      <c r="J334" s="654"/>
      <c r="K334" s="654"/>
      <c r="L334" s="654"/>
    </row>
    <row r="335" spans="1:12" ht="33.75" customHeight="1" x14ac:dyDescent="0.2">
      <c r="A335" s="151"/>
      <c r="B335" s="658" t="s">
        <v>291</v>
      </c>
      <c r="C335" s="656"/>
      <c r="D335" s="136" t="s">
        <v>25</v>
      </c>
      <c r="E335" s="88" t="s">
        <v>292</v>
      </c>
      <c r="F335" s="654"/>
      <c r="G335" s="654"/>
      <c r="H335" s="659"/>
      <c r="I335" s="654"/>
      <c r="J335" s="654"/>
      <c r="K335" s="654"/>
      <c r="L335" s="654"/>
    </row>
    <row r="336" spans="1:12" ht="15.75" customHeight="1" x14ac:dyDescent="0.2">
      <c r="A336" s="151"/>
      <c r="B336" s="659"/>
      <c r="C336" s="654"/>
      <c r="D336" s="143"/>
      <c r="E336" s="206"/>
      <c r="F336" s="654"/>
      <c r="G336" s="654"/>
      <c r="H336" s="659"/>
      <c r="I336" s="654"/>
      <c r="J336" s="654"/>
      <c r="K336" s="654"/>
      <c r="L336" s="654"/>
    </row>
    <row r="337" spans="1:12" ht="23.25" customHeight="1" x14ac:dyDescent="0.2">
      <c r="A337" s="151"/>
      <c r="B337" s="659"/>
      <c r="C337" s="654"/>
      <c r="D337" s="50">
        <v>1</v>
      </c>
      <c r="E337" s="207" t="s">
        <v>293</v>
      </c>
      <c r="F337" s="654"/>
      <c r="G337" s="654"/>
      <c r="H337" s="659"/>
      <c r="I337" s="654"/>
      <c r="J337" s="654"/>
      <c r="K337" s="654"/>
      <c r="L337" s="654"/>
    </row>
    <row r="338" spans="1:12" ht="30.75" customHeight="1" x14ac:dyDescent="0.2">
      <c r="A338" s="151"/>
      <c r="B338" s="659"/>
      <c r="C338" s="654"/>
      <c r="D338" s="50">
        <v>2</v>
      </c>
      <c r="E338" s="208" t="s">
        <v>294</v>
      </c>
      <c r="F338" s="654"/>
      <c r="G338" s="654"/>
      <c r="H338" s="659"/>
      <c r="I338" s="654"/>
      <c r="J338" s="654"/>
      <c r="K338" s="654"/>
      <c r="L338" s="654"/>
    </row>
    <row r="339" spans="1:12" ht="24" customHeight="1" x14ac:dyDescent="0.2">
      <c r="A339" s="151"/>
      <c r="B339" s="659"/>
      <c r="C339" s="654"/>
      <c r="D339" s="50">
        <v>3</v>
      </c>
      <c r="E339" s="209" t="s">
        <v>295</v>
      </c>
      <c r="F339" s="654"/>
      <c r="G339" s="654"/>
      <c r="H339" s="659"/>
      <c r="I339" s="654"/>
      <c r="J339" s="654"/>
      <c r="K339" s="654"/>
      <c r="L339" s="654"/>
    </row>
    <row r="340" spans="1:12" ht="29.25" customHeight="1" x14ac:dyDescent="0.2">
      <c r="A340" s="151"/>
      <c r="B340" s="659"/>
      <c r="C340" s="654"/>
      <c r="D340" s="50">
        <v>4</v>
      </c>
      <c r="E340" s="209" t="s">
        <v>296</v>
      </c>
      <c r="F340" s="654"/>
      <c r="G340" s="654"/>
      <c r="H340" s="659"/>
      <c r="I340" s="654"/>
      <c r="J340" s="654"/>
      <c r="K340" s="654"/>
      <c r="L340" s="654"/>
    </row>
    <row r="341" spans="1:12" ht="41.25" customHeight="1" x14ac:dyDescent="0.2">
      <c r="A341" s="151"/>
      <c r="B341" s="659"/>
      <c r="C341" s="654"/>
      <c r="D341" s="50">
        <v>5</v>
      </c>
      <c r="E341" s="209" t="s">
        <v>297</v>
      </c>
      <c r="F341" s="654"/>
      <c r="G341" s="654"/>
      <c r="H341" s="659"/>
      <c r="I341" s="654"/>
      <c r="J341" s="654"/>
      <c r="K341" s="654"/>
      <c r="L341" s="654"/>
    </row>
    <row r="342" spans="1:12" ht="15.75" customHeight="1" x14ac:dyDescent="0.2">
      <c r="A342" s="151"/>
      <c r="B342" s="660"/>
      <c r="C342" s="657"/>
      <c r="D342" s="163"/>
      <c r="E342" s="39"/>
      <c r="F342" s="654"/>
      <c r="G342" s="655"/>
      <c r="H342" s="660"/>
      <c r="I342" s="654"/>
      <c r="J342" s="654"/>
      <c r="K342" s="654"/>
      <c r="L342" s="654"/>
    </row>
    <row r="343" spans="1:12" ht="35.25" customHeight="1" x14ac:dyDescent="0.2">
      <c r="A343" s="151"/>
      <c r="B343" s="661" t="s">
        <v>298</v>
      </c>
      <c r="C343" s="690"/>
      <c r="D343" s="143" t="s">
        <v>25</v>
      </c>
      <c r="E343" s="210" t="s">
        <v>299</v>
      </c>
      <c r="F343" s="681"/>
      <c r="G343" s="682"/>
      <c r="H343" s="681"/>
      <c r="I343" s="76"/>
      <c r="J343" s="56"/>
      <c r="K343" s="56"/>
      <c r="L343" s="56"/>
    </row>
    <row r="344" spans="1:12" ht="15.75" customHeight="1" x14ac:dyDescent="0.2">
      <c r="A344" s="151"/>
      <c r="B344" s="662"/>
      <c r="C344" s="662"/>
      <c r="D344" s="43"/>
      <c r="E344" s="154"/>
      <c r="F344" s="654"/>
      <c r="G344" s="652"/>
      <c r="H344" s="654"/>
      <c r="I344" s="76"/>
      <c r="J344" s="56"/>
      <c r="K344" s="56"/>
      <c r="L344" s="56"/>
    </row>
    <row r="345" spans="1:12" ht="15.75" customHeight="1" x14ac:dyDescent="0.2">
      <c r="A345" s="151"/>
      <c r="B345" s="662"/>
      <c r="C345" s="662"/>
      <c r="D345" s="43">
        <v>1</v>
      </c>
      <c r="E345" s="15" t="s">
        <v>300</v>
      </c>
      <c r="F345" s="654"/>
      <c r="G345" s="652"/>
      <c r="H345" s="654"/>
      <c r="I345" s="76"/>
      <c r="J345" s="56"/>
      <c r="K345" s="56"/>
      <c r="L345" s="56"/>
    </row>
    <row r="346" spans="1:12" ht="15" customHeight="1" x14ac:dyDescent="0.2">
      <c r="A346" s="151"/>
      <c r="B346" s="662"/>
      <c r="C346" s="662"/>
      <c r="D346" s="43">
        <v>2</v>
      </c>
      <c r="E346" s="211" t="s">
        <v>301</v>
      </c>
      <c r="F346" s="654"/>
      <c r="G346" s="652"/>
      <c r="H346" s="654"/>
      <c r="I346" s="76"/>
      <c r="J346" s="56"/>
      <c r="K346" s="56"/>
      <c r="L346" s="56"/>
    </row>
    <row r="347" spans="1:12" ht="15.75" customHeight="1" x14ac:dyDescent="0.2">
      <c r="A347" s="151"/>
      <c r="B347" s="662"/>
      <c r="C347" s="662"/>
      <c r="D347" s="43">
        <v>3</v>
      </c>
      <c r="E347" s="212" t="s">
        <v>302</v>
      </c>
      <c r="F347" s="654"/>
      <c r="G347" s="652"/>
      <c r="H347" s="654"/>
      <c r="I347" s="76"/>
      <c r="J347" s="56"/>
      <c r="K347" s="56"/>
      <c r="L347" s="56"/>
    </row>
    <row r="348" spans="1:12" ht="15" customHeight="1" x14ac:dyDescent="0.2">
      <c r="A348" s="151"/>
      <c r="B348" s="662"/>
      <c r="C348" s="662"/>
      <c r="D348" s="43">
        <v>4</v>
      </c>
      <c r="E348" s="212" t="s">
        <v>303</v>
      </c>
      <c r="F348" s="654"/>
      <c r="G348" s="652"/>
      <c r="H348" s="654"/>
      <c r="I348" s="76"/>
      <c r="J348" s="56"/>
      <c r="K348" s="56"/>
      <c r="L348" s="56"/>
    </row>
    <row r="349" spans="1:12" ht="29.25" customHeight="1" x14ac:dyDescent="0.2">
      <c r="A349" s="151"/>
      <c r="B349" s="662"/>
      <c r="C349" s="662"/>
      <c r="D349" s="43">
        <v>5</v>
      </c>
      <c r="E349" s="212" t="s">
        <v>304</v>
      </c>
      <c r="F349" s="654"/>
      <c r="G349" s="652"/>
      <c r="H349" s="654"/>
      <c r="I349" s="76"/>
      <c r="J349" s="56"/>
      <c r="K349" s="56"/>
      <c r="L349" s="56"/>
    </row>
    <row r="350" spans="1:12" ht="15.75" customHeight="1" x14ac:dyDescent="0.2">
      <c r="A350" s="151"/>
      <c r="B350" s="662"/>
      <c r="C350" s="662"/>
      <c r="D350" s="140"/>
      <c r="E350" s="154"/>
      <c r="F350" s="657"/>
      <c r="G350" s="683"/>
      <c r="H350" s="657"/>
      <c r="I350" s="76"/>
      <c r="J350" s="56"/>
      <c r="K350" s="56"/>
      <c r="L350" s="56"/>
    </row>
    <row r="351" spans="1:12" ht="15.75" customHeight="1" x14ac:dyDescent="0.2">
      <c r="A351" s="142"/>
      <c r="B351" s="691">
        <v>3.2</v>
      </c>
      <c r="C351" s="692"/>
      <c r="D351" s="136"/>
      <c r="E351" s="213" t="s">
        <v>305</v>
      </c>
      <c r="F351" s="76"/>
      <c r="G351" s="56"/>
      <c r="H351" s="76"/>
      <c r="I351" s="214"/>
      <c r="J351" s="76"/>
      <c r="K351" s="56"/>
      <c r="L351" s="56"/>
    </row>
    <row r="352" spans="1:12" ht="15.75" customHeight="1" x14ac:dyDescent="0.2">
      <c r="A352" s="151"/>
      <c r="B352" s="663" t="s">
        <v>306</v>
      </c>
      <c r="C352" s="693"/>
      <c r="D352" s="136" t="s">
        <v>25</v>
      </c>
      <c r="E352" s="216" t="s">
        <v>307</v>
      </c>
      <c r="F352" s="684"/>
      <c r="G352" s="684"/>
      <c r="H352" s="681"/>
      <c r="I352" s="76"/>
      <c r="J352" s="56"/>
      <c r="K352" s="56"/>
      <c r="L352" s="56"/>
    </row>
    <row r="353" spans="1:12" ht="15.75" customHeight="1" x14ac:dyDescent="0.2">
      <c r="A353" s="217"/>
      <c r="B353" s="652"/>
      <c r="C353" s="685"/>
      <c r="D353" s="143"/>
      <c r="E353" s="97"/>
      <c r="F353" s="685"/>
      <c r="G353" s="685"/>
      <c r="H353" s="654"/>
      <c r="I353" s="675"/>
      <c r="J353" s="676"/>
      <c r="K353" s="676"/>
      <c r="L353" s="676"/>
    </row>
    <row r="354" spans="1:12" ht="30" customHeight="1" x14ac:dyDescent="0.2">
      <c r="A354" s="217"/>
      <c r="B354" s="652"/>
      <c r="C354" s="685"/>
      <c r="D354" s="143">
        <v>1</v>
      </c>
      <c r="E354" s="98" t="s">
        <v>308</v>
      </c>
      <c r="F354" s="685"/>
      <c r="G354" s="685"/>
      <c r="H354" s="654"/>
      <c r="I354" s="662"/>
      <c r="J354" s="654"/>
      <c r="K354" s="654"/>
      <c r="L354" s="654"/>
    </row>
    <row r="355" spans="1:12" ht="45" customHeight="1" x14ac:dyDescent="0.2">
      <c r="A355" s="217"/>
      <c r="B355" s="652"/>
      <c r="C355" s="685"/>
      <c r="D355" s="143">
        <v>2</v>
      </c>
      <c r="E355" s="98" t="s">
        <v>309</v>
      </c>
      <c r="F355" s="685"/>
      <c r="G355" s="685"/>
      <c r="H355" s="654"/>
      <c r="I355" s="662"/>
      <c r="J355" s="654"/>
      <c r="K355" s="654"/>
      <c r="L355" s="654"/>
    </row>
    <row r="356" spans="1:12" ht="45" customHeight="1" x14ac:dyDescent="0.2">
      <c r="A356" s="217"/>
      <c r="B356" s="652"/>
      <c r="C356" s="685"/>
      <c r="D356" s="143">
        <v>3</v>
      </c>
      <c r="E356" s="98" t="s">
        <v>310</v>
      </c>
      <c r="F356" s="685"/>
      <c r="G356" s="685"/>
      <c r="H356" s="654"/>
      <c r="I356" s="662"/>
      <c r="J356" s="654"/>
      <c r="K356" s="654"/>
      <c r="L356" s="654"/>
    </row>
    <row r="357" spans="1:12" ht="45" customHeight="1" x14ac:dyDescent="0.2">
      <c r="A357" s="217"/>
      <c r="B357" s="652"/>
      <c r="C357" s="685"/>
      <c r="D357" s="143">
        <v>4</v>
      </c>
      <c r="E357" s="98" t="s">
        <v>311</v>
      </c>
      <c r="F357" s="685"/>
      <c r="G357" s="685"/>
      <c r="H357" s="654"/>
      <c r="I357" s="662"/>
      <c r="J357" s="654"/>
      <c r="K357" s="654"/>
      <c r="L357" s="654"/>
    </row>
    <row r="358" spans="1:12" ht="42.75" customHeight="1" x14ac:dyDescent="0.2">
      <c r="A358" s="217"/>
      <c r="B358" s="652"/>
      <c r="C358" s="685"/>
      <c r="D358" s="143">
        <v>5</v>
      </c>
      <c r="E358" s="218" t="s">
        <v>312</v>
      </c>
      <c r="F358" s="685"/>
      <c r="G358" s="685"/>
      <c r="H358" s="654"/>
      <c r="I358" s="662"/>
      <c r="J358" s="654"/>
      <c r="K358" s="654"/>
      <c r="L358" s="654"/>
    </row>
    <row r="359" spans="1:12" ht="15" customHeight="1" x14ac:dyDescent="0.2">
      <c r="A359" s="59"/>
      <c r="B359" s="652"/>
      <c r="C359" s="685"/>
      <c r="D359" s="163"/>
      <c r="E359" s="219" t="s">
        <v>313</v>
      </c>
      <c r="F359" s="686"/>
      <c r="G359" s="686"/>
      <c r="H359" s="657"/>
      <c r="I359" s="662"/>
      <c r="J359" s="654"/>
      <c r="K359" s="654"/>
      <c r="L359" s="654"/>
    </row>
    <row r="360" spans="1:12" ht="23.25" customHeight="1" x14ac:dyDescent="0.2">
      <c r="A360" s="694"/>
      <c r="B360" s="695">
        <v>3.3</v>
      </c>
      <c r="C360" s="692"/>
      <c r="D360" s="221"/>
      <c r="E360" s="677" t="s">
        <v>314</v>
      </c>
      <c r="F360" s="678"/>
      <c r="G360" s="678"/>
      <c r="H360" s="679"/>
      <c r="I360" s="158"/>
      <c r="J360" s="158"/>
      <c r="K360" s="158"/>
      <c r="L360" s="222"/>
    </row>
    <row r="361" spans="1:12" ht="15.75" customHeight="1" x14ac:dyDescent="0.2">
      <c r="A361" s="654"/>
      <c r="B361" s="656" t="s">
        <v>315</v>
      </c>
      <c r="C361" s="701"/>
      <c r="D361" s="136" t="s">
        <v>25</v>
      </c>
      <c r="E361" s="210" t="s">
        <v>316</v>
      </c>
      <c r="F361" s="757">
        <v>5</v>
      </c>
      <c r="G361" s="712"/>
      <c r="H361" s="672"/>
      <c r="I361" s="758"/>
      <c r="J361" s="687"/>
      <c r="K361" s="687"/>
      <c r="L361" s="687"/>
    </row>
    <row r="362" spans="1:12" ht="15.75" customHeight="1" x14ac:dyDescent="0.2">
      <c r="A362" s="73"/>
      <c r="B362" s="654"/>
      <c r="C362" s="685"/>
      <c r="D362" s="150"/>
      <c r="E362" s="223"/>
      <c r="F362" s="685"/>
      <c r="G362" s="665"/>
      <c r="H362" s="654"/>
      <c r="I362" s="662"/>
      <c r="J362" s="654"/>
      <c r="K362" s="654"/>
      <c r="L362" s="654"/>
    </row>
    <row r="363" spans="1:12" ht="47.25" customHeight="1" x14ac:dyDescent="0.2">
      <c r="A363" s="142"/>
      <c r="B363" s="654"/>
      <c r="C363" s="685"/>
      <c r="D363" s="34">
        <v>1</v>
      </c>
      <c r="E363" s="224" t="s">
        <v>317</v>
      </c>
      <c r="F363" s="685"/>
      <c r="G363" s="665"/>
      <c r="H363" s="654"/>
      <c r="I363" s="662"/>
      <c r="J363" s="654"/>
      <c r="K363" s="654"/>
      <c r="L363" s="654"/>
    </row>
    <row r="364" spans="1:12" ht="69" customHeight="1" x14ac:dyDescent="0.2">
      <c r="A364" s="142"/>
      <c r="B364" s="654"/>
      <c r="C364" s="685"/>
      <c r="D364" s="34">
        <v>2</v>
      </c>
      <c r="E364" s="225" t="s">
        <v>318</v>
      </c>
      <c r="F364" s="685"/>
      <c r="G364" s="665"/>
      <c r="H364" s="654"/>
      <c r="I364" s="662"/>
      <c r="J364" s="654"/>
      <c r="K364" s="654"/>
      <c r="L364" s="654"/>
    </row>
    <row r="365" spans="1:12" ht="62.25" customHeight="1" x14ac:dyDescent="0.2">
      <c r="A365" s="142"/>
      <c r="B365" s="654"/>
      <c r="C365" s="685"/>
      <c r="D365" s="34">
        <v>3</v>
      </c>
      <c r="E365" s="225" t="s">
        <v>319</v>
      </c>
      <c r="F365" s="685"/>
      <c r="G365" s="665"/>
      <c r="H365" s="654"/>
      <c r="I365" s="662"/>
      <c r="J365" s="654"/>
      <c r="K365" s="654"/>
      <c r="L365" s="654"/>
    </row>
    <row r="366" spans="1:12" ht="44.25" customHeight="1" x14ac:dyDescent="0.2">
      <c r="A366" s="142"/>
      <c r="B366" s="654"/>
      <c r="C366" s="685"/>
      <c r="D366" s="34">
        <v>4</v>
      </c>
      <c r="E366" s="226" t="s">
        <v>320</v>
      </c>
      <c r="F366" s="685"/>
      <c r="G366" s="665"/>
      <c r="H366" s="654"/>
      <c r="I366" s="662"/>
      <c r="J366" s="654"/>
      <c r="K366" s="654"/>
      <c r="L366" s="654"/>
    </row>
    <row r="367" spans="1:12" ht="48.75" customHeight="1" x14ac:dyDescent="0.2">
      <c r="A367" s="142"/>
      <c r="B367" s="654"/>
      <c r="C367" s="685"/>
      <c r="D367" s="34">
        <v>5</v>
      </c>
      <c r="E367" s="226" t="s">
        <v>321</v>
      </c>
      <c r="F367" s="685"/>
      <c r="G367" s="665"/>
      <c r="H367" s="654"/>
      <c r="I367" s="662"/>
      <c r="J367" s="654"/>
      <c r="K367" s="654"/>
      <c r="L367" s="654"/>
    </row>
    <row r="368" spans="1:12" ht="12" customHeight="1" x14ac:dyDescent="0.2">
      <c r="A368" s="142"/>
      <c r="B368" s="654"/>
      <c r="C368" s="685"/>
      <c r="D368" s="227"/>
      <c r="E368" s="228"/>
      <c r="F368" s="686"/>
      <c r="G368" s="742"/>
      <c r="H368" s="657"/>
      <c r="I368" s="662"/>
      <c r="J368" s="654"/>
      <c r="K368" s="654"/>
      <c r="L368" s="654"/>
    </row>
    <row r="369" spans="1:12" ht="51" customHeight="1" x14ac:dyDescent="0.2">
      <c r="A369" s="151"/>
      <c r="B369" s="656" t="s">
        <v>322</v>
      </c>
      <c r="C369" s="656"/>
      <c r="D369" s="136" t="s">
        <v>25</v>
      </c>
      <c r="E369" s="229" t="s">
        <v>323</v>
      </c>
      <c r="F369" s="720">
        <v>5</v>
      </c>
      <c r="G369" s="718"/>
      <c r="H369" s="719"/>
      <c r="I369" s="687"/>
      <c r="J369" s="687"/>
      <c r="K369" s="687"/>
      <c r="L369" s="687"/>
    </row>
    <row r="370" spans="1:12" ht="12.75" customHeight="1" x14ac:dyDescent="0.2">
      <c r="A370" s="151"/>
      <c r="B370" s="654"/>
      <c r="C370" s="654"/>
      <c r="D370" s="150"/>
      <c r="E370" s="154"/>
      <c r="F370" s="654"/>
      <c r="G370" s="654"/>
      <c r="H370" s="665"/>
      <c r="I370" s="654"/>
      <c r="J370" s="654"/>
      <c r="K370" s="654"/>
      <c r="L370" s="654"/>
    </row>
    <row r="371" spans="1:12" ht="35.25" customHeight="1" x14ac:dyDescent="0.2">
      <c r="A371" s="151"/>
      <c r="B371" s="654"/>
      <c r="C371" s="654"/>
      <c r="D371" s="43">
        <v>1</v>
      </c>
      <c r="E371" s="225" t="s">
        <v>324</v>
      </c>
      <c r="F371" s="654"/>
      <c r="G371" s="654"/>
      <c r="H371" s="665"/>
      <c r="I371" s="654"/>
      <c r="J371" s="654"/>
      <c r="K371" s="654"/>
      <c r="L371" s="654"/>
    </row>
    <row r="372" spans="1:12" ht="49.5" customHeight="1" x14ac:dyDescent="0.2">
      <c r="A372" s="151"/>
      <c r="B372" s="654"/>
      <c r="C372" s="654"/>
      <c r="D372" s="43">
        <v>2</v>
      </c>
      <c r="E372" s="225" t="s">
        <v>325</v>
      </c>
      <c r="F372" s="654"/>
      <c r="G372" s="654"/>
      <c r="H372" s="665"/>
      <c r="I372" s="654"/>
      <c r="J372" s="654"/>
      <c r="K372" s="654"/>
      <c r="L372" s="654"/>
    </row>
    <row r="373" spans="1:12" ht="48.75" customHeight="1" x14ac:dyDescent="0.2">
      <c r="A373" s="151"/>
      <c r="B373" s="654"/>
      <c r="C373" s="654"/>
      <c r="D373" s="43">
        <v>3</v>
      </c>
      <c r="E373" s="225" t="s">
        <v>326</v>
      </c>
      <c r="F373" s="654"/>
      <c r="G373" s="654"/>
      <c r="H373" s="665"/>
      <c r="I373" s="654"/>
      <c r="J373" s="654"/>
      <c r="K373" s="654"/>
      <c r="L373" s="654"/>
    </row>
    <row r="374" spans="1:12" ht="37.5" customHeight="1" x14ac:dyDescent="0.2">
      <c r="A374" s="151"/>
      <c r="B374" s="654"/>
      <c r="C374" s="654"/>
      <c r="D374" s="43">
        <v>4</v>
      </c>
      <c r="E374" s="225" t="s">
        <v>327</v>
      </c>
      <c r="F374" s="654"/>
      <c r="G374" s="654"/>
      <c r="H374" s="665"/>
      <c r="I374" s="654"/>
      <c r="J374" s="654"/>
      <c r="K374" s="654"/>
      <c r="L374" s="654"/>
    </row>
    <row r="375" spans="1:12" ht="15.75" customHeight="1" x14ac:dyDescent="0.2">
      <c r="A375" s="151"/>
      <c r="B375" s="654"/>
      <c r="C375" s="654"/>
      <c r="D375" s="43">
        <v>5</v>
      </c>
      <c r="E375" s="225" t="s">
        <v>328</v>
      </c>
      <c r="F375" s="654"/>
      <c r="G375" s="654"/>
      <c r="H375" s="665"/>
      <c r="I375" s="654"/>
      <c r="J375" s="654"/>
      <c r="K375" s="654"/>
      <c r="L375" s="654"/>
    </row>
    <row r="376" spans="1:12" ht="15.75" customHeight="1" x14ac:dyDescent="0.2">
      <c r="A376" s="151"/>
      <c r="B376" s="654"/>
      <c r="C376" s="654"/>
      <c r="D376" s="150"/>
      <c r="E376" s="228"/>
      <c r="F376" s="654"/>
      <c r="G376" s="655"/>
      <c r="H376" s="666"/>
      <c r="I376" s="654"/>
      <c r="J376" s="654"/>
      <c r="K376" s="654"/>
      <c r="L376" s="654"/>
    </row>
    <row r="377" spans="1:12" ht="33" customHeight="1" x14ac:dyDescent="0.2">
      <c r="A377" s="151"/>
      <c r="B377" s="696" t="s">
        <v>329</v>
      </c>
      <c r="C377" s="697"/>
      <c r="D377" s="136" t="s">
        <v>25</v>
      </c>
      <c r="E377" s="170" t="s">
        <v>330</v>
      </c>
      <c r="F377" s="680">
        <v>5</v>
      </c>
      <c r="G377" s="672"/>
      <c r="H377" s="712"/>
      <c r="I377" s="687"/>
      <c r="J377" s="687"/>
      <c r="K377" s="687"/>
      <c r="L377" s="687"/>
    </row>
    <row r="378" spans="1:12" ht="15.75" customHeight="1" x14ac:dyDescent="0.2">
      <c r="A378" s="151"/>
      <c r="B378" s="654"/>
      <c r="C378" s="685"/>
      <c r="D378" s="50"/>
      <c r="E378" s="39"/>
      <c r="F378" s="654"/>
      <c r="G378" s="654"/>
      <c r="H378" s="665"/>
      <c r="I378" s="654"/>
      <c r="J378" s="654"/>
      <c r="K378" s="654"/>
      <c r="L378" s="654"/>
    </row>
    <row r="379" spans="1:12" ht="15.75" customHeight="1" x14ac:dyDescent="0.2">
      <c r="A379" s="151"/>
      <c r="B379" s="654"/>
      <c r="C379" s="685"/>
      <c r="D379" s="50">
        <v>1</v>
      </c>
      <c r="E379" s="38" t="s">
        <v>331</v>
      </c>
      <c r="F379" s="654"/>
      <c r="G379" s="654"/>
      <c r="H379" s="665"/>
      <c r="I379" s="654"/>
      <c r="J379" s="654"/>
      <c r="K379" s="654"/>
      <c r="L379" s="654"/>
    </row>
    <row r="380" spans="1:12" ht="29.25" customHeight="1" x14ac:dyDescent="0.2">
      <c r="A380" s="151"/>
      <c r="B380" s="654"/>
      <c r="C380" s="685"/>
      <c r="D380" s="50">
        <v>2</v>
      </c>
      <c r="E380" s="38" t="s">
        <v>332</v>
      </c>
      <c r="F380" s="654"/>
      <c r="G380" s="654"/>
      <c r="H380" s="665"/>
      <c r="I380" s="654"/>
      <c r="J380" s="654"/>
      <c r="K380" s="654"/>
      <c r="L380" s="654"/>
    </row>
    <row r="381" spans="1:12" ht="31.5" customHeight="1" x14ac:dyDescent="0.2">
      <c r="A381" s="151"/>
      <c r="B381" s="654"/>
      <c r="C381" s="685"/>
      <c r="D381" s="50">
        <v>3</v>
      </c>
      <c r="E381" s="38" t="s">
        <v>333</v>
      </c>
      <c r="F381" s="654"/>
      <c r="G381" s="654"/>
      <c r="H381" s="665"/>
      <c r="I381" s="654"/>
      <c r="J381" s="654"/>
      <c r="K381" s="654"/>
      <c r="L381" s="654"/>
    </row>
    <row r="382" spans="1:12" ht="41.25" customHeight="1" x14ac:dyDescent="0.2">
      <c r="A382" s="151"/>
      <c r="B382" s="654"/>
      <c r="C382" s="685"/>
      <c r="D382" s="50">
        <v>4</v>
      </c>
      <c r="E382" s="38" t="s">
        <v>334</v>
      </c>
      <c r="F382" s="654"/>
      <c r="G382" s="654"/>
      <c r="H382" s="665"/>
      <c r="I382" s="654"/>
      <c r="J382" s="654"/>
      <c r="K382" s="654"/>
      <c r="L382" s="654"/>
    </row>
    <row r="383" spans="1:12" ht="40.5" customHeight="1" x14ac:dyDescent="0.2">
      <c r="A383" s="151"/>
      <c r="B383" s="654"/>
      <c r="C383" s="685"/>
      <c r="D383" s="50">
        <v>5</v>
      </c>
      <c r="E383" s="38" t="s">
        <v>335</v>
      </c>
      <c r="F383" s="654"/>
      <c r="G383" s="654"/>
      <c r="H383" s="665"/>
      <c r="I383" s="654"/>
      <c r="J383" s="654"/>
      <c r="K383" s="654"/>
      <c r="L383" s="654"/>
    </row>
    <row r="384" spans="1:12" ht="15.75" customHeight="1" x14ac:dyDescent="0.2">
      <c r="A384" s="151"/>
      <c r="B384" s="654"/>
      <c r="C384" s="685"/>
      <c r="D384" s="50"/>
      <c r="E384" s="70"/>
      <c r="F384" s="654"/>
      <c r="G384" s="655"/>
      <c r="H384" s="666"/>
      <c r="I384" s="654"/>
      <c r="J384" s="654"/>
      <c r="K384" s="654"/>
      <c r="L384" s="654"/>
    </row>
    <row r="385" spans="1:12" ht="35.25" customHeight="1" x14ac:dyDescent="0.2">
      <c r="A385" s="151"/>
      <c r="B385" s="697" t="s">
        <v>336</v>
      </c>
      <c r="C385" s="697"/>
      <c r="D385" s="136" t="s">
        <v>25</v>
      </c>
      <c r="E385" s="170" t="s">
        <v>337</v>
      </c>
      <c r="F385" s="680">
        <v>5</v>
      </c>
      <c r="G385" s="672"/>
      <c r="H385" s="712"/>
      <c r="I385" s="687"/>
      <c r="J385" s="687"/>
      <c r="K385" s="687"/>
      <c r="L385" s="687"/>
    </row>
    <row r="386" spans="1:12" ht="15.75" customHeight="1" x14ac:dyDescent="0.2">
      <c r="A386" s="151"/>
      <c r="B386" s="685"/>
      <c r="C386" s="685"/>
      <c r="D386" s="50"/>
      <c r="E386" s="39"/>
      <c r="F386" s="654"/>
      <c r="G386" s="654"/>
      <c r="H386" s="665"/>
      <c r="I386" s="654"/>
      <c r="J386" s="654"/>
      <c r="K386" s="654"/>
      <c r="L386" s="654"/>
    </row>
    <row r="387" spans="1:12" ht="15.75" customHeight="1" x14ac:dyDescent="0.2">
      <c r="A387" s="151"/>
      <c r="B387" s="685"/>
      <c r="C387" s="685"/>
      <c r="D387" s="50">
        <v>1</v>
      </c>
      <c r="E387" s="218" t="s">
        <v>338</v>
      </c>
      <c r="F387" s="654"/>
      <c r="G387" s="654"/>
      <c r="H387" s="665"/>
      <c r="I387" s="654"/>
      <c r="J387" s="654"/>
      <c r="K387" s="654"/>
      <c r="L387" s="654"/>
    </row>
    <row r="388" spans="1:12" ht="15.75" customHeight="1" x14ac:dyDescent="0.2">
      <c r="A388" s="151"/>
      <c r="B388" s="685"/>
      <c r="C388" s="685"/>
      <c r="D388" s="50">
        <v>2</v>
      </c>
      <c r="E388" s="218" t="s">
        <v>339</v>
      </c>
      <c r="F388" s="654"/>
      <c r="G388" s="654"/>
      <c r="H388" s="665"/>
      <c r="I388" s="654"/>
      <c r="J388" s="654"/>
      <c r="K388" s="654"/>
      <c r="L388" s="654"/>
    </row>
    <row r="389" spans="1:12" ht="32.25" customHeight="1" x14ac:dyDescent="0.2">
      <c r="A389" s="151"/>
      <c r="B389" s="685"/>
      <c r="C389" s="685"/>
      <c r="D389" s="50">
        <v>3</v>
      </c>
      <c r="E389" s="230" t="s">
        <v>340</v>
      </c>
      <c r="F389" s="654"/>
      <c r="G389" s="654"/>
      <c r="H389" s="665"/>
      <c r="I389" s="654"/>
      <c r="J389" s="654"/>
      <c r="K389" s="654"/>
      <c r="L389" s="654"/>
    </row>
    <row r="390" spans="1:12" ht="15.75" customHeight="1" x14ac:dyDescent="0.2">
      <c r="A390" s="698"/>
      <c r="B390" s="685"/>
      <c r="C390" s="685"/>
      <c r="D390" s="50">
        <v>4</v>
      </c>
      <c r="E390" s="230" t="s">
        <v>341</v>
      </c>
      <c r="F390" s="654"/>
      <c r="G390" s="654"/>
      <c r="H390" s="665"/>
      <c r="I390" s="654"/>
      <c r="J390" s="654"/>
      <c r="K390" s="654"/>
      <c r="L390" s="654"/>
    </row>
    <row r="391" spans="1:12" ht="15.75" customHeight="1" x14ac:dyDescent="0.2">
      <c r="A391" s="654"/>
      <c r="B391" s="685"/>
      <c r="C391" s="685"/>
      <c r="D391" s="50">
        <v>5</v>
      </c>
      <c r="E391" s="230" t="s">
        <v>342</v>
      </c>
      <c r="F391" s="654"/>
      <c r="G391" s="654"/>
      <c r="H391" s="665"/>
      <c r="I391" s="654"/>
      <c r="J391" s="654"/>
      <c r="K391" s="654"/>
      <c r="L391" s="654"/>
    </row>
    <row r="392" spans="1:12" ht="15.75" customHeight="1" x14ac:dyDescent="0.2">
      <c r="A392" s="654"/>
      <c r="B392" s="685"/>
      <c r="C392" s="685"/>
      <c r="D392" s="53"/>
      <c r="E392" s="231" t="s">
        <v>343</v>
      </c>
      <c r="F392" s="654"/>
      <c r="G392" s="655"/>
      <c r="H392" s="666"/>
      <c r="I392" s="654"/>
      <c r="J392" s="654"/>
      <c r="K392" s="654"/>
      <c r="L392" s="654"/>
    </row>
    <row r="393" spans="1:12" ht="33.75" customHeight="1" x14ac:dyDescent="0.2">
      <c r="A393" s="654"/>
      <c r="B393" s="656" t="s">
        <v>344</v>
      </c>
      <c r="C393" s="699"/>
      <c r="D393" s="136" t="s">
        <v>25</v>
      </c>
      <c r="E393" s="42" t="s">
        <v>345</v>
      </c>
      <c r="F393" s="680">
        <v>5</v>
      </c>
      <c r="G393" s="672"/>
      <c r="H393" s="712"/>
      <c r="I393" s="687"/>
      <c r="J393" s="687"/>
      <c r="K393" s="687"/>
      <c r="L393" s="687"/>
    </row>
    <row r="394" spans="1:12" ht="12.75" customHeight="1" x14ac:dyDescent="0.2">
      <c r="A394" s="654"/>
      <c r="B394" s="654"/>
      <c r="C394" s="654"/>
      <c r="D394" s="50"/>
      <c r="E394" s="45"/>
      <c r="F394" s="654"/>
      <c r="G394" s="654"/>
      <c r="H394" s="665"/>
      <c r="I394" s="654"/>
      <c r="J394" s="654"/>
      <c r="K394" s="654"/>
      <c r="L394" s="654"/>
    </row>
    <row r="395" spans="1:12" ht="45.75" customHeight="1" x14ac:dyDescent="0.2">
      <c r="A395" s="151"/>
      <c r="B395" s="654"/>
      <c r="C395" s="654"/>
      <c r="D395" s="43">
        <v>1</v>
      </c>
      <c r="E395" s="44" t="s">
        <v>346</v>
      </c>
      <c r="F395" s="654"/>
      <c r="G395" s="654"/>
      <c r="H395" s="665"/>
      <c r="I395" s="654"/>
      <c r="J395" s="654"/>
      <c r="K395" s="654"/>
      <c r="L395" s="654"/>
    </row>
    <row r="396" spans="1:12" ht="44.25" customHeight="1" x14ac:dyDescent="0.2">
      <c r="A396" s="151"/>
      <c r="B396" s="654"/>
      <c r="C396" s="654"/>
      <c r="D396" s="43">
        <v>2</v>
      </c>
      <c r="E396" s="44" t="s">
        <v>347</v>
      </c>
      <c r="F396" s="654"/>
      <c r="G396" s="654"/>
      <c r="H396" s="665"/>
      <c r="I396" s="654"/>
      <c r="J396" s="654"/>
      <c r="K396" s="654"/>
      <c r="L396" s="654"/>
    </row>
    <row r="397" spans="1:12" ht="42.75" customHeight="1" x14ac:dyDescent="0.2">
      <c r="A397" s="151"/>
      <c r="B397" s="654"/>
      <c r="C397" s="654"/>
      <c r="D397" s="43">
        <v>3</v>
      </c>
      <c r="E397" s="44" t="s">
        <v>348</v>
      </c>
      <c r="F397" s="654"/>
      <c r="G397" s="654"/>
      <c r="H397" s="665"/>
      <c r="I397" s="654"/>
      <c r="J397" s="654"/>
      <c r="K397" s="654"/>
      <c r="L397" s="654"/>
    </row>
    <row r="398" spans="1:12" ht="48" customHeight="1" x14ac:dyDescent="0.2">
      <c r="A398" s="151"/>
      <c r="B398" s="654"/>
      <c r="C398" s="654"/>
      <c r="D398" s="43">
        <v>4</v>
      </c>
      <c r="E398" s="44" t="s">
        <v>349</v>
      </c>
      <c r="F398" s="654"/>
      <c r="G398" s="654"/>
      <c r="H398" s="665"/>
      <c r="I398" s="654"/>
      <c r="J398" s="654"/>
      <c r="K398" s="654"/>
      <c r="L398" s="654"/>
    </row>
    <row r="399" spans="1:12" ht="48.75" customHeight="1" x14ac:dyDescent="0.2">
      <c r="A399" s="151"/>
      <c r="B399" s="654"/>
      <c r="C399" s="654"/>
      <c r="D399" s="43">
        <v>5</v>
      </c>
      <c r="E399" s="44" t="s">
        <v>350</v>
      </c>
      <c r="F399" s="654"/>
      <c r="G399" s="654"/>
      <c r="H399" s="665"/>
      <c r="I399" s="654"/>
      <c r="J399" s="654"/>
      <c r="K399" s="654"/>
      <c r="L399" s="654"/>
    </row>
    <row r="400" spans="1:12" ht="12.75" customHeight="1" x14ac:dyDescent="0.2">
      <c r="A400" s="151"/>
      <c r="B400" s="654"/>
      <c r="C400" s="654"/>
      <c r="D400" s="53"/>
      <c r="E400" s="94"/>
      <c r="F400" s="654"/>
      <c r="G400" s="655"/>
      <c r="H400" s="666"/>
      <c r="I400" s="654"/>
      <c r="J400" s="654"/>
      <c r="K400" s="654"/>
      <c r="L400" s="654"/>
    </row>
    <row r="401" spans="1:12" ht="34.5" customHeight="1" x14ac:dyDescent="0.2">
      <c r="A401" s="142"/>
      <c r="B401" s="699" t="s">
        <v>351</v>
      </c>
      <c r="C401" s="700"/>
      <c r="D401" s="136" t="s">
        <v>25</v>
      </c>
      <c r="E401" s="232" t="s">
        <v>352</v>
      </c>
      <c r="F401" s="680">
        <v>5</v>
      </c>
      <c r="G401" s="712"/>
      <c r="H401" s="672"/>
      <c r="I401" s="758"/>
      <c r="J401" s="687"/>
      <c r="K401" s="687"/>
      <c r="L401" s="687"/>
    </row>
    <row r="402" spans="1:12" ht="15.75" customHeight="1" x14ac:dyDescent="0.2">
      <c r="A402" s="142"/>
      <c r="B402" s="654"/>
      <c r="C402" s="662"/>
      <c r="D402" s="72"/>
      <c r="E402" s="233"/>
      <c r="F402" s="654"/>
      <c r="G402" s="665"/>
      <c r="H402" s="654"/>
      <c r="I402" s="662"/>
      <c r="J402" s="654"/>
      <c r="K402" s="654"/>
      <c r="L402" s="654"/>
    </row>
    <row r="403" spans="1:12" ht="26.25" customHeight="1" x14ac:dyDescent="0.2">
      <c r="A403" s="142"/>
      <c r="B403" s="654"/>
      <c r="C403" s="662"/>
      <c r="D403" s="43">
        <v>1</v>
      </c>
      <c r="E403" s="44" t="s">
        <v>353</v>
      </c>
      <c r="F403" s="654"/>
      <c r="G403" s="665"/>
      <c r="H403" s="654"/>
      <c r="I403" s="662"/>
      <c r="J403" s="654"/>
      <c r="K403" s="654"/>
      <c r="L403" s="654"/>
    </row>
    <row r="404" spans="1:12" ht="38.25" customHeight="1" x14ac:dyDescent="0.2">
      <c r="A404" s="142"/>
      <c r="B404" s="654"/>
      <c r="C404" s="662"/>
      <c r="D404" s="43">
        <v>2</v>
      </c>
      <c r="E404" s="44" t="s">
        <v>354</v>
      </c>
      <c r="F404" s="654"/>
      <c r="G404" s="665"/>
      <c r="H404" s="654"/>
      <c r="I404" s="662"/>
      <c r="J404" s="654"/>
      <c r="K404" s="654"/>
      <c r="L404" s="654"/>
    </row>
    <row r="405" spans="1:12" ht="36.75" customHeight="1" x14ac:dyDescent="0.2">
      <c r="A405" s="142"/>
      <c r="B405" s="654"/>
      <c r="C405" s="662"/>
      <c r="D405" s="43">
        <v>3</v>
      </c>
      <c r="E405" s="44" t="s">
        <v>355</v>
      </c>
      <c r="F405" s="654"/>
      <c r="G405" s="665"/>
      <c r="H405" s="654"/>
      <c r="I405" s="662"/>
      <c r="J405" s="654"/>
      <c r="K405" s="654"/>
      <c r="L405" s="654"/>
    </row>
    <row r="406" spans="1:12" ht="41.25" customHeight="1" x14ac:dyDescent="0.2">
      <c r="A406" s="142"/>
      <c r="B406" s="654"/>
      <c r="C406" s="662"/>
      <c r="D406" s="43">
        <v>4</v>
      </c>
      <c r="E406" s="44" t="s">
        <v>356</v>
      </c>
      <c r="F406" s="654"/>
      <c r="G406" s="665"/>
      <c r="H406" s="654"/>
      <c r="I406" s="662"/>
      <c r="J406" s="654"/>
      <c r="K406" s="654"/>
      <c r="L406" s="654"/>
    </row>
    <row r="407" spans="1:12" ht="47.25" customHeight="1" x14ac:dyDescent="0.2">
      <c r="A407" s="142"/>
      <c r="B407" s="654"/>
      <c r="C407" s="662"/>
      <c r="D407" s="43">
        <v>5</v>
      </c>
      <c r="E407" s="44" t="s">
        <v>357</v>
      </c>
      <c r="F407" s="654"/>
      <c r="G407" s="665"/>
      <c r="H407" s="654"/>
      <c r="I407" s="662"/>
      <c r="J407" s="654"/>
      <c r="K407" s="654"/>
      <c r="L407" s="654"/>
    </row>
    <row r="408" spans="1:12" ht="15.75" customHeight="1" x14ac:dyDescent="0.2">
      <c r="A408" s="142"/>
      <c r="B408" s="654"/>
      <c r="C408" s="662"/>
      <c r="D408" s="72"/>
      <c r="E408" s="94"/>
      <c r="F408" s="654"/>
      <c r="G408" s="666"/>
      <c r="H408" s="657"/>
      <c r="I408" s="662"/>
      <c r="J408" s="654"/>
      <c r="K408" s="654"/>
      <c r="L408" s="654"/>
    </row>
    <row r="409" spans="1:12" ht="35.25" customHeight="1" x14ac:dyDescent="0.2">
      <c r="A409" s="151"/>
      <c r="B409" s="689" t="s">
        <v>358</v>
      </c>
      <c r="C409" s="701"/>
      <c r="D409" s="136" t="s">
        <v>25</v>
      </c>
      <c r="E409" s="88" t="s">
        <v>359</v>
      </c>
      <c r="F409" s="680">
        <v>5</v>
      </c>
      <c r="G409" s="672"/>
      <c r="H409" s="719"/>
      <c r="I409" s="687"/>
      <c r="J409" s="687"/>
      <c r="K409" s="687"/>
      <c r="L409" s="687"/>
    </row>
    <row r="410" spans="1:12" ht="12.75" customHeight="1" x14ac:dyDescent="0.2">
      <c r="A410" s="151"/>
      <c r="B410" s="654"/>
      <c r="C410" s="685"/>
      <c r="D410" s="143"/>
      <c r="E410" s="39"/>
      <c r="F410" s="654"/>
      <c r="G410" s="654"/>
      <c r="H410" s="665"/>
      <c r="I410" s="654"/>
      <c r="J410" s="654"/>
      <c r="K410" s="654"/>
      <c r="L410" s="654"/>
    </row>
    <row r="411" spans="1:12" ht="33" customHeight="1" x14ac:dyDescent="0.2">
      <c r="A411" s="151"/>
      <c r="B411" s="654"/>
      <c r="C411" s="685"/>
      <c r="D411" s="50">
        <v>1</v>
      </c>
      <c r="E411" s="44" t="s">
        <v>360</v>
      </c>
      <c r="F411" s="654"/>
      <c r="G411" s="654"/>
      <c r="H411" s="665"/>
      <c r="I411" s="654"/>
      <c r="J411" s="654"/>
      <c r="K411" s="654"/>
      <c r="L411" s="654"/>
    </row>
    <row r="412" spans="1:12" ht="38.25" customHeight="1" x14ac:dyDescent="0.2">
      <c r="A412" s="151"/>
      <c r="B412" s="654"/>
      <c r="C412" s="685"/>
      <c r="D412" s="50">
        <v>2</v>
      </c>
      <c r="E412" s="44" t="s">
        <v>361</v>
      </c>
      <c r="F412" s="654"/>
      <c r="G412" s="654"/>
      <c r="H412" s="665"/>
      <c r="I412" s="654"/>
      <c r="J412" s="654"/>
      <c r="K412" s="654"/>
      <c r="L412" s="654"/>
    </row>
    <row r="413" spans="1:12" ht="39.75" customHeight="1" x14ac:dyDescent="0.2">
      <c r="A413" s="151"/>
      <c r="B413" s="654"/>
      <c r="C413" s="685"/>
      <c r="D413" s="50">
        <v>3</v>
      </c>
      <c r="E413" s="44" t="s">
        <v>362</v>
      </c>
      <c r="F413" s="654"/>
      <c r="G413" s="654"/>
      <c r="H413" s="665"/>
      <c r="I413" s="654"/>
      <c r="J413" s="654"/>
      <c r="K413" s="654"/>
      <c r="L413" s="654"/>
    </row>
    <row r="414" spans="1:12" ht="42.75" customHeight="1" x14ac:dyDescent="0.2">
      <c r="A414" s="151"/>
      <c r="B414" s="654"/>
      <c r="C414" s="685"/>
      <c r="D414" s="50">
        <v>4</v>
      </c>
      <c r="E414" s="44" t="s">
        <v>363</v>
      </c>
      <c r="F414" s="654"/>
      <c r="G414" s="654"/>
      <c r="H414" s="665"/>
      <c r="I414" s="654"/>
      <c r="J414" s="654"/>
      <c r="K414" s="654"/>
      <c r="L414" s="654"/>
    </row>
    <row r="415" spans="1:12" ht="50.25" customHeight="1" x14ac:dyDescent="0.2">
      <c r="A415" s="151"/>
      <c r="B415" s="654"/>
      <c r="C415" s="685"/>
      <c r="D415" s="50">
        <v>5</v>
      </c>
      <c r="E415" s="44" t="s">
        <v>364</v>
      </c>
      <c r="F415" s="654"/>
      <c r="G415" s="654"/>
      <c r="H415" s="665"/>
      <c r="I415" s="654"/>
      <c r="J415" s="654"/>
      <c r="K415" s="654"/>
      <c r="L415" s="654"/>
    </row>
    <row r="416" spans="1:12" ht="12.75" customHeight="1" x14ac:dyDescent="0.2">
      <c r="A416" s="151"/>
      <c r="B416" s="654"/>
      <c r="C416" s="685"/>
      <c r="D416" s="143"/>
      <c r="E416" s="70"/>
      <c r="F416" s="654"/>
      <c r="G416" s="655"/>
      <c r="H416" s="666"/>
      <c r="I416" s="654"/>
      <c r="J416" s="654"/>
      <c r="K416" s="654"/>
      <c r="L416" s="654"/>
    </row>
    <row r="417" spans="1:12" ht="31.5" customHeight="1" x14ac:dyDescent="0.2">
      <c r="A417" s="142"/>
      <c r="B417" s="701" t="s">
        <v>365</v>
      </c>
      <c r="C417" s="656"/>
      <c r="D417" s="136" t="s">
        <v>66</v>
      </c>
      <c r="E417" s="67" t="s">
        <v>366</v>
      </c>
      <c r="F417" s="680">
        <v>5</v>
      </c>
      <c r="G417" s="672"/>
      <c r="H417" s="712"/>
      <c r="I417" s="687"/>
      <c r="J417" s="687"/>
      <c r="K417" s="687"/>
      <c r="L417" s="687"/>
    </row>
    <row r="418" spans="1:12" ht="12.75" customHeight="1" x14ac:dyDescent="0.2">
      <c r="A418" s="142"/>
      <c r="B418" s="685"/>
      <c r="C418" s="654"/>
      <c r="D418" s="146"/>
      <c r="E418" s="39"/>
      <c r="F418" s="654"/>
      <c r="G418" s="654"/>
      <c r="H418" s="665"/>
      <c r="I418" s="654"/>
      <c r="J418" s="654"/>
      <c r="K418" s="654"/>
      <c r="L418" s="654"/>
    </row>
    <row r="419" spans="1:12" ht="34.5" customHeight="1" x14ac:dyDescent="0.2">
      <c r="A419" s="142"/>
      <c r="B419" s="685"/>
      <c r="C419" s="654"/>
      <c r="D419" s="72">
        <v>1</v>
      </c>
      <c r="E419" s="38" t="s">
        <v>367</v>
      </c>
      <c r="F419" s="654"/>
      <c r="G419" s="654"/>
      <c r="H419" s="665"/>
      <c r="I419" s="654"/>
      <c r="J419" s="654"/>
      <c r="K419" s="654"/>
      <c r="L419" s="654"/>
    </row>
    <row r="420" spans="1:12" ht="32.25" customHeight="1" x14ac:dyDescent="0.2">
      <c r="A420" s="142"/>
      <c r="B420" s="685"/>
      <c r="C420" s="654"/>
      <c r="D420" s="72">
        <v>2</v>
      </c>
      <c r="E420" s="38" t="s">
        <v>368</v>
      </c>
      <c r="F420" s="654"/>
      <c r="G420" s="654"/>
      <c r="H420" s="665"/>
      <c r="I420" s="654"/>
      <c r="J420" s="654"/>
      <c r="K420" s="654"/>
      <c r="L420" s="654"/>
    </row>
    <row r="421" spans="1:12" ht="35.25" customHeight="1" x14ac:dyDescent="0.2">
      <c r="A421" s="142"/>
      <c r="B421" s="685"/>
      <c r="C421" s="654"/>
      <c r="D421" s="72">
        <v>3</v>
      </c>
      <c r="E421" s="38" t="s">
        <v>369</v>
      </c>
      <c r="F421" s="654"/>
      <c r="G421" s="654"/>
      <c r="H421" s="665"/>
      <c r="I421" s="654"/>
      <c r="J421" s="654"/>
      <c r="K421" s="654"/>
      <c r="L421" s="654"/>
    </row>
    <row r="422" spans="1:12" ht="34.5" customHeight="1" x14ac:dyDescent="0.2">
      <c r="A422" s="142"/>
      <c r="B422" s="685"/>
      <c r="C422" s="654"/>
      <c r="D422" s="72">
        <v>4</v>
      </c>
      <c r="E422" s="38" t="s">
        <v>370</v>
      </c>
      <c r="F422" s="654"/>
      <c r="G422" s="654"/>
      <c r="H422" s="665"/>
      <c r="I422" s="654"/>
      <c r="J422" s="654"/>
      <c r="K422" s="654"/>
      <c r="L422" s="654"/>
    </row>
    <row r="423" spans="1:12" ht="44.25" customHeight="1" x14ac:dyDescent="0.2">
      <c r="A423" s="142"/>
      <c r="B423" s="685"/>
      <c r="C423" s="654"/>
      <c r="D423" s="72">
        <v>5</v>
      </c>
      <c r="E423" s="38" t="s">
        <v>371</v>
      </c>
      <c r="F423" s="654"/>
      <c r="G423" s="654"/>
      <c r="H423" s="665"/>
      <c r="I423" s="654"/>
      <c r="J423" s="654"/>
      <c r="K423" s="654"/>
      <c r="L423" s="654"/>
    </row>
    <row r="424" spans="1:12" ht="12" customHeight="1" x14ac:dyDescent="0.2">
      <c r="A424" s="142"/>
      <c r="B424" s="685"/>
      <c r="C424" s="654"/>
      <c r="D424" s="146"/>
      <c r="E424" s="70"/>
      <c r="F424" s="654"/>
      <c r="G424" s="655"/>
      <c r="H424" s="666"/>
      <c r="I424" s="654"/>
      <c r="J424" s="654"/>
      <c r="K424" s="654"/>
      <c r="L424" s="654"/>
    </row>
    <row r="425" spans="1:12" ht="29.25" customHeight="1" x14ac:dyDescent="0.2">
      <c r="A425" s="142"/>
      <c r="B425" s="702">
        <v>3.4</v>
      </c>
      <c r="C425" s="703"/>
      <c r="D425" s="107"/>
      <c r="E425" s="840" t="s">
        <v>372</v>
      </c>
      <c r="F425" s="764"/>
      <c r="G425" s="764"/>
      <c r="H425" s="668"/>
      <c r="I425" s="234"/>
      <c r="J425" s="158"/>
      <c r="K425" s="158"/>
      <c r="L425" s="159"/>
    </row>
    <row r="426" spans="1:12" ht="37.5" customHeight="1" x14ac:dyDescent="0.2">
      <c r="A426" s="142"/>
      <c r="B426" s="704" t="s">
        <v>373</v>
      </c>
      <c r="C426" s="699"/>
      <c r="D426" s="72" t="s">
        <v>25</v>
      </c>
      <c r="E426" s="67" t="s">
        <v>374</v>
      </c>
      <c r="F426" s="711">
        <v>5</v>
      </c>
      <c r="G426" s="828"/>
      <c r="H426" s="826"/>
      <c r="I426" s="758"/>
      <c r="J426" s="687"/>
      <c r="K426" s="687"/>
      <c r="L426" s="687"/>
    </row>
    <row r="427" spans="1:12" ht="14.25" customHeight="1" x14ac:dyDescent="0.2">
      <c r="A427" s="142"/>
      <c r="B427" s="685"/>
      <c r="C427" s="654"/>
      <c r="D427" s="72"/>
      <c r="E427" s="39"/>
      <c r="F427" s="654"/>
      <c r="G427" s="665"/>
      <c r="H427" s="654"/>
      <c r="I427" s="662"/>
      <c r="J427" s="654"/>
      <c r="K427" s="654"/>
      <c r="L427" s="654"/>
    </row>
    <row r="428" spans="1:12" ht="27.75" customHeight="1" x14ac:dyDescent="0.2">
      <c r="A428" s="236"/>
      <c r="B428" s="685"/>
      <c r="C428" s="654"/>
      <c r="D428" s="237">
        <v>1</v>
      </c>
      <c r="E428" s="69" t="s">
        <v>375</v>
      </c>
      <c r="F428" s="654"/>
      <c r="G428" s="665"/>
      <c r="H428" s="654"/>
      <c r="I428" s="662"/>
      <c r="J428" s="654"/>
      <c r="K428" s="654"/>
      <c r="L428" s="654"/>
    </row>
    <row r="429" spans="1:12" ht="30" customHeight="1" x14ac:dyDescent="0.2">
      <c r="A429" s="142"/>
      <c r="B429" s="685"/>
      <c r="C429" s="654"/>
      <c r="D429" s="72">
        <v>2</v>
      </c>
      <c r="E429" s="39" t="s">
        <v>376</v>
      </c>
      <c r="F429" s="654"/>
      <c r="G429" s="665"/>
      <c r="H429" s="654"/>
      <c r="I429" s="662"/>
      <c r="J429" s="654"/>
      <c r="K429" s="654"/>
      <c r="L429" s="654"/>
    </row>
    <row r="430" spans="1:12" ht="28.5" customHeight="1" x14ac:dyDescent="0.2">
      <c r="A430" s="142"/>
      <c r="B430" s="685"/>
      <c r="C430" s="654"/>
      <c r="D430" s="72">
        <v>3</v>
      </c>
      <c r="E430" s="39" t="s">
        <v>377</v>
      </c>
      <c r="F430" s="654"/>
      <c r="G430" s="665"/>
      <c r="H430" s="654"/>
      <c r="I430" s="662"/>
      <c r="J430" s="654"/>
      <c r="K430" s="654"/>
      <c r="L430" s="654"/>
    </row>
    <row r="431" spans="1:12" ht="29.25" customHeight="1" x14ac:dyDescent="0.2">
      <c r="A431" s="142"/>
      <c r="B431" s="685"/>
      <c r="C431" s="654"/>
      <c r="D431" s="72">
        <v>4</v>
      </c>
      <c r="E431" s="39" t="s">
        <v>378</v>
      </c>
      <c r="F431" s="654"/>
      <c r="G431" s="665"/>
      <c r="H431" s="654"/>
      <c r="I431" s="662"/>
      <c r="J431" s="654"/>
      <c r="K431" s="654"/>
      <c r="L431" s="654"/>
    </row>
    <row r="432" spans="1:12" ht="15.75" customHeight="1" x14ac:dyDescent="0.2">
      <c r="A432" s="142"/>
      <c r="B432" s="685"/>
      <c r="C432" s="654"/>
      <c r="D432" s="72">
        <v>5</v>
      </c>
      <c r="E432" s="69" t="s">
        <v>379</v>
      </c>
      <c r="F432" s="654"/>
      <c r="G432" s="665"/>
      <c r="H432" s="654"/>
      <c r="I432" s="662"/>
      <c r="J432" s="654"/>
      <c r="K432" s="654"/>
      <c r="L432" s="654"/>
    </row>
    <row r="433" spans="1:12" ht="14.25" customHeight="1" x14ac:dyDescent="0.2">
      <c r="A433" s="142"/>
      <c r="B433" s="685"/>
      <c r="C433" s="657"/>
      <c r="D433" s="72"/>
      <c r="E433" s="70"/>
      <c r="F433" s="654"/>
      <c r="G433" s="666"/>
      <c r="H433" s="657"/>
      <c r="I433" s="662"/>
      <c r="J433" s="654"/>
      <c r="K433" s="654"/>
      <c r="L433" s="654"/>
    </row>
    <row r="434" spans="1:12" ht="30.75" customHeight="1" x14ac:dyDescent="0.2">
      <c r="A434" s="238"/>
      <c r="B434" s="705" t="s">
        <v>380</v>
      </c>
      <c r="C434" s="699"/>
      <c r="D434" s="145" t="s">
        <v>25</v>
      </c>
      <c r="E434" s="88" t="s">
        <v>381</v>
      </c>
      <c r="F434" s="711">
        <v>5</v>
      </c>
      <c r="G434" s="826"/>
      <c r="H434" s="833"/>
      <c r="I434" s="687"/>
      <c r="J434" s="687"/>
      <c r="K434" s="687"/>
      <c r="L434" s="687"/>
    </row>
    <row r="435" spans="1:12" ht="12.75" customHeight="1" x14ac:dyDescent="0.2">
      <c r="A435" s="73"/>
      <c r="B435" s="654"/>
      <c r="C435" s="654"/>
      <c r="D435" s="72"/>
      <c r="E435" s="39"/>
      <c r="F435" s="654"/>
      <c r="G435" s="654"/>
      <c r="H435" s="665"/>
      <c r="I435" s="654"/>
      <c r="J435" s="654"/>
      <c r="K435" s="654"/>
      <c r="L435" s="654"/>
    </row>
    <row r="436" spans="1:12" ht="28.5" customHeight="1" x14ac:dyDescent="0.2">
      <c r="A436" s="238"/>
      <c r="B436" s="654"/>
      <c r="C436" s="654"/>
      <c r="D436" s="72">
        <v>1</v>
      </c>
      <c r="E436" s="69" t="s">
        <v>382</v>
      </c>
      <c r="F436" s="654"/>
      <c r="G436" s="654"/>
      <c r="H436" s="665"/>
      <c r="I436" s="654"/>
      <c r="J436" s="654"/>
      <c r="K436" s="654"/>
      <c r="L436" s="654"/>
    </row>
    <row r="437" spans="1:12" ht="29.25" customHeight="1" x14ac:dyDescent="0.2">
      <c r="A437" s="238"/>
      <c r="B437" s="654"/>
      <c r="C437" s="654"/>
      <c r="D437" s="72">
        <v>2</v>
      </c>
      <c r="E437" s="69" t="s">
        <v>383</v>
      </c>
      <c r="F437" s="654"/>
      <c r="G437" s="654"/>
      <c r="H437" s="665"/>
      <c r="I437" s="654"/>
      <c r="J437" s="654"/>
      <c r="K437" s="654"/>
      <c r="L437" s="654"/>
    </row>
    <row r="438" spans="1:12" ht="28.5" customHeight="1" x14ac:dyDescent="0.2">
      <c r="A438" s="238"/>
      <c r="B438" s="654"/>
      <c r="C438" s="654"/>
      <c r="D438" s="72">
        <v>3</v>
      </c>
      <c r="E438" s="69" t="s">
        <v>384</v>
      </c>
      <c r="F438" s="654"/>
      <c r="G438" s="654"/>
      <c r="H438" s="665"/>
      <c r="I438" s="654"/>
      <c r="J438" s="654"/>
      <c r="K438" s="654"/>
      <c r="L438" s="654"/>
    </row>
    <row r="439" spans="1:12" ht="29.25" customHeight="1" x14ac:dyDescent="0.2">
      <c r="A439" s="238"/>
      <c r="B439" s="654"/>
      <c r="C439" s="654"/>
      <c r="D439" s="72">
        <v>4</v>
      </c>
      <c r="E439" s="39" t="s">
        <v>385</v>
      </c>
      <c r="F439" s="654"/>
      <c r="G439" s="654"/>
      <c r="H439" s="665"/>
      <c r="I439" s="654"/>
      <c r="J439" s="654"/>
      <c r="K439" s="654"/>
      <c r="L439" s="654"/>
    </row>
    <row r="440" spans="1:12" ht="15.75" customHeight="1" x14ac:dyDescent="0.2">
      <c r="A440" s="238"/>
      <c r="B440" s="654"/>
      <c r="C440" s="654"/>
      <c r="D440" s="72">
        <v>5</v>
      </c>
      <c r="E440" s="69" t="s">
        <v>386</v>
      </c>
      <c r="F440" s="654"/>
      <c r="G440" s="654"/>
      <c r="H440" s="665"/>
      <c r="I440" s="654"/>
      <c r="J440" s="654"/>
      <c r="K440" s="654"/>
      <c r="L440" s="654"/>
    </row>
    <row r="441" spans="1:12" ht="14.25" customHeight="1" x14ac:dyDescent="0.2">
      <c r="A441" s="142"/>
      <c r="B441" s="657"/>
      <c r="C441" s="657"/>
      <c r="D441" s="72"/>
      <c r="E441" s="70"/>
      <c r="F441" s="654"/>
      <c r="G441" s="655"/>
      <c r="H441" s="666"/>
      <c r="I441" s="654"/>
      <c r="J441" s="654"/>
      <c r="K441" s="654"/>
      <c r="L441" s="654"/>
    </row>
    <row r="442" spans="1:12" ht="42" customHeight="1" x14ac:dyDescent="0.2">
      <c r="A442" s="706"/>
      <c r="B442" s="707" t="s">
        <v>387</v>
      </c>
      <c r="C442" s="656"/>
      <c r="D442" s="145" t="s">
        <v>66</v>
      </c>
      <c r="E442" s="88" t="s">
        <v>388</v>
      </c>
      <c r="F442" s="680">
        <v>5</v>
      </c>
      <c r="G442" s="672"/>
      <c r="H442" s="712"/>
      <c r="I442" s="687"/>
      <c r="J442" s="687"/>
      <c r="K442" s="687"/>
      <c r="L442" s="687"/>
    </row>
    <row r="443" spans="1:12" ht="12.75" customHeight="1" x14ac:dyDescent="0.2">
      <c r="A443" s="685"/>
      <c r="B443" s="654"/>
      <c r="C443" s="654"/>
      <c r="D443" s="146"/>
      <c r="E443" s="39"/>
      <c r="F443" s="654"/>
      <c r="G443" s="654"/>
      <c r="H443" s="665"/>
      <c r="I443" s="654"/>
      <c r="J443" s="654"/>
      <c r="K443" s="654"/>
      <c r="L443" s="654"/>
    </row>
    <row r="444" spans="1:12" ht="27.75" customHeight="1" x14ac:dyDescent="0.2">
      <c r="A444" s="142"/>
      <c r="B444" s="654"/>
      <c r="C444" s="654"/>
      <c r="D444" s="72">
        <v>1</v>
      </c>
      <c r="E444" s="98" t="s">
        <v>389</v>
      </c>
      <c r="F444" s="654"/>
      <c r="G444" s="654"/>
      <c r="H444" s="665"/>
      <c r="I444" s="654"/>
      <c r="J444" s="654"/>
      <c r="K444" s="654"/>
      <c r="L444" s="654"/>
    </row>
    <row r="445" spans="1:12" ht="28.5" customHeight="1" x14ac:dyDescent="0.2">
      <c r="A445" s="142"/>
      <c r="B445" s="654"/>
      <c r="C445" s="654"/>
      <c r="D445" s="72">
        <v>2</v>
      </c>
      <c r="E445" s="98" t="s">
        <v>390</v>
      </c>
      <c r="F445" s="654"/>
      <c r="G445" s="654"/>
      <c r="H445" s="665"/>
      <c r="I445" s="654"/>
      <c r="J445" s="654"/>
      <c r="K445" s="654"/>
      <c r="L445" s="654"/>
    </row>
    <row r="446" spans="1:12" ht="35.25" customHeight="1" x14ac:dyDescent="0.2">
      <c r="A446" s="142"/>
      <c r="B446" s="654"/>
      <c r="C446" s="654"/>
      <c r="D446" s="72">
        <v>3</v>
      </c>
      <c r="E446" s="98" t="s">
        <v>391</v>
      </c>
      <c r="F446" s="654"/>
      <c r="G446" s="654"/>
      <c r="H446" s="665"/>
      <c r="I446" s="654"/>
      <c r="J446" s="654"/>
      <c r="K446" s="654"/>
      <c r="L446" s="654"/>
    </row>
    <row r="447" spans="1:12" ht="28.5" customHeight="1" x14ac:dyDescent="0.2">
      <c r="A447" s="142"/>
      <c r="B447" s="654"/>
      <c r="C447" s="654"/>
      <c r="D447" s="72">
        <v>4</v>
      </c>
      <c r="E447" s="218" t="s">
        <v>392</v>
      </c>
      <c r="F447" s="654"/>
      <c r="G447" s="654"/>
      <c r="H447" s="665"/>
      <c r="I447" s="654"/>
      <c r="J447" s="654"/>
      <c r="K447" s="654"/>
      <c r="L447" s="654"/>
    </row>
    <row r="448" spans="1:12" ht="30" customHeight="1" x14ac:dyDescent="0.2">
      <c r="A448" s="142"/>
      <c r="B448" s="654"/>
      <c r="C448" s="654"/>
      <c r="D448" s="72">
        <v>5</v>
      </c>
      <c r="E448" s="39" t="s">
        <v>393</v>
      </c>
      <c r="F448" s="654"/>
      <c r="G448" s="654"/>
      <c r="H448" s="665"/>
      <c r="I448" s="654"/>
      <c r="J448" s="654"/>
      <c r="K448" s="654"/>
      <c r="L448" s="654"/>
    </row>
    <row r="449" spans="1:12" ht="12.75" customHeight="1" x14ac:dyDescent="0.2">
      <c r="A449" s="142"/>
      <c r="B449" s="654"/>
      <c r="C449" s="657"/>
      <c r="D449" s="146"/>
      <c r="E449" s="70"/>
      <c r="F449" s="654"/>
      <c r="G449" s="655"/>
      <c r="H449" s="666"/>
      <c r="I449" s="654"/>
      <c r="J449" s="654"/>
      <c r="K449" s="654"/>
      <c r="L449" s="654"/>
    </row>
    <row r="450" spans="1:12" ht="53.25" customHeight="1" x14ac:dyDescent="0.2">
      <c r="A450" s="151"/>
      <c r="B450" s="721" t="s">
        <v>394</v>
      </c>
      <c r="C450" s="656"/>
      <c r="D450" s="145" t="s">
        <v>66</v>
      </c>
      <c r="E450" s="67" t="s">
        <v>395</v>
      </c>
      <c r="F450" s="680">
        <v>5</v>
      </c>
      <c r="G450" s="672"/>
      <c r="H450" s="712"/>
      <c r="I450" s="687"/>
      <c r="J450" s="687"/>
      <c r="K450" s="687"/>
      <c r="L450" s="687"/>
    </row>
    <row r="451" spans="1:12" ht="16.5" customHeight="1" x14ac:dyDescent="0.2">
      <c r="A451" s="151"/>
      <c r="B451" s="685"/>
      <c r="C451" s="654"/>
      <c r="D451" s="146"/>
      <c r="E451" s="39"/>
      <c r="F451" s="654"/>
      <c r="G451" s="654"/>
      <c r="H451" s="665"/>
      <c r="I451" s="654"/>
      <c r="J451" s="654"/>
      <c r="K451" s="654"/>
      <c r="L451" s="654"/>
    </row>
    <row r="452" spans="1:12" ht="15.75" customHeight="1" x14ac:dyDescent="0.2">
      <c r="A452" s="151"/>
      <c r="B452" s="685"/>
      <c r="C452" s="654"/>
      <c r="D452" s="72">
        <v>1</v>
      </c>
      <c r="E452" s="69" t="s">
        <v>396</v>
      </c>
      <c r="F452" s="654"/>
      <c r="G452" s="654"/>
      <c r="H452" s="665"/>
      <c r="I452" s="654"/>
      <c r="J452" s="654"/>
      <c r="K452" s="654"/>
      <c r="L452" s="654"/>
    </row>
    <row r="453" spans="1:12" ht="42.75" customHeight="1" x14ac:dyDescent="0.2">
      <c r="A453" s="151"/>
      <c r="B453" s="685"/>
      <c r="C453" s="654"/>
      <c r="D453" s="72">
        <v>2</v>
      </c>
      <c r="E453" s="69" t="s">
        <v>397</v>
      </c>
      <c r="F453" s="654"/>
      <c r="G453" s="654"/>
      <c r="H453" s="665"/>
      <c r="I453" s="654"/>
      <c r="J453" s="654"/>
      <c r="K453" s="654"/>
      <c r="L453" s="654"/>
    </row>
    <row r="454" spans="1:12" ht="39" customHeight="1" x14ac:dyDescent="0.2">
      <c r="A454" s="151"/>
      <c r="B454" s="685"/>
      <c r="C454" s="654"/>
      <c r="D454" s="72">
        <v>3</v>
      </c>
      <c r="E454" s="69" t="s">
        <v>398</v>
      </c>
      <c r="F454" s="654"/>
      <c r="G454" s="654"/>
      <c r="H454" s="665"/>
      <c r="I454" s="654"/>
      <c r="J454" s="654"/>
      <c r="K454" s="654"/>
      <c r="L454" s="654"/>
    </row>
    <row r="455" spans="1:12" ht="54" customHeight="1" x14ac:dyDescent="0.2">
      <c r="A455" s="151"/>
      <c r="B455" s="685"/>
      <c r="C455" s="654"/>
      <c r="D455" s="72">
        <v>4</v>
      </c>
      <c r="E455" s="69" t="s">
        <v>399</v>
      </c>
      <c r="F455" s="654"/>
      <c r="G455" s="654"/>
      <c r="H455" s="665"/>
      <c r="I455" s="654"/>
      <c r="J455" s="654"/>
      <c r="K455" s="654"/>
      <c r="L455" s="654"/>
    </row>
    <row r="456" spans="1:12" ht="44.25" customHeight="1" x14ac:dyDescent="0.2">
      <c r="A456" s="151"/>
      <c r="B456" s="685"/>
      <c r="C456" s="654"/>
      <c r="D456" s="72">
        <v>5</v>
      </c>
      <c r="E456" s="39" t="s">
        <v>400</v>
      </c>
      <c r="F456" s="654"/>
      <c r="G456" s="654"/>
      <c r="H456" s="665"/>
      <c r="I456" s="654"/>
      <c r="J456" s="654"/>
      <c r="K456" s="654"/>
      <c r="L456" s="654"/>
    </row>
    <row r="457" spans="1:12" ht="12.75" customHeight="1" x14ac:dyDescent="0.2">
      <c r="A457" s="151"/>
      <c r="B457" s="685"/>
      <c r="C457" s="657"/>
      <c r="D457" s="147"/>
      <c r="E457" s="70"/>
      <c r="F457" s="654"/>
      <c r="G457" s="655"/>
      <c r="H457" s="666"/>
      <c r="I457" s="654"/>
      <c r="J457" s="654"/>
      <c r="K457" s="654"/>
      <c r="L457" s="654"/>
    </row>
    <row r="458" spans="1:12" ht="51.75" customHeight="1" x14ac:dyDescent="0.2">
      <c r="A458" s="142"/>
      <c r="B458" s="721" t="s">
        <v>401</v>
      </c>
      <c r="C458" s="689"/>
      <c r="D458" s="145" t="s">
        <v>66</v>
      </c>
      <c r="E458" s="67" t="s">
        <v>402</v>
      </c>
      <c r="F458" s="680">
        <v>5</v>
      </c>
      <c r="G458" s="672"/>
      <c r="H458" s="712"/>
      <c r="I458" s="687"/>
      <c r="J458" s="687"/>
      <c r="K458" s="687"/>
      <c r="L458" s="687"/>
    </row>
    <row r="459" spans="1:12" ht="12.75" customHeight="1" x14ac:dyDescent="0.2">
      <c r="A459" s="142"/>
      <c r="B459" s="685"/>
      <c r="C459" s="654"/>
      <c r="D459" s="146"/>
      <c r="E459" s="39"/>
      <c r="F459" s="654"/>
      <c r="G459" s="654"/>
      <c r="H459" s="665"/>
      <c r="I459" s="654"/>
      <c r="J459" s="654"/>
      <c r="K459" s="654"/>
      <c r="L459" s="654"/>
    </row>
    <row r="460" spans="1:12" ht="40.5" customHeight="1" x14ac:dyDescent="0.2">
      <c r="A460" s="142"/>
      <c r="B460" s="685"/>
      <c r="C460" s="654"/>
      <c r="D460" s="72">
        <v>1</v>
      </c>
      <c r="E460" s="69" t="s">
        <v>403</v>
      </c>
      <c r="F460" s="654"/>
      <c r="G460" s="654"/>
      <c r="H460" s="665"/>
      <c r="I460" s="654"/>
      <c r="J460" s="654"/>
      <c r="K460" s="654"/>
      <c r="L460" s="654"/>
    </row>
    <row r="461" spans="1:12" ht="51.75" customHeight="1" x14ac:dyDescent="0.2">
      <c r="A461" s="142"/>
      <c r="B461" s="685"/>
      <c r="C461" s="654"/>
      <c r="D461" s="72">
        <v>2</v>
      </c>
      <c r="E461" s="69" t="s">
        <v>404</v>
      </c>
      <c r="F461" s="654"/>
      <c r="G461" s="654"/>
      <c r="H461" s="665"/>
      <c r="I461" s="654"/>
      <c r="J461" s="654"/>
      <c r="K461" s="654"/>
      <c r="L461" s="654"/>
    </row>
    <row r="462" spans="1:12" ht="40.5" customHeight="1" x14ac:dyDescent="0.2">
      <c r="A462" s="142"/>
      <c r="B462" s="685"/>
      <c r="C462" s="654"/>
      <c r="D462" s="72">
        <v>3</v>
      </c>
      <c r="E462" s="69" t="s">
        <v>405</v>
      </c>
      <c r="F462" s="654"/>
      <c r="G462" s="654"/>
      <c r="H462" s="665"/>
      <c r="I462" s="654"/>
      <c r="J462" s="654"/>
      <c r="K462" s="654"/>
      <c r="L462" s="654"/>
    </row>
    <row r="463" spans="1:12" ht="47.25" customHeight="1" x14ac:dyDescent="0.2">
      <c r="A463" s="142"/>
      <c r="B463" s="685"/>
      <c r="C463" s="654"/>
      <c r="D463" s="72">
        <v>4</v>
      </c>
      <c r="E463" s="69" t="s">
        <v>406</v>
      </c>
      <c r="F463" s="654"/>
      <c r="G463" s="654"/>
      <c r="H463" s="665"/>
      <c r="I463" s="654"/>
      <c r="J463" s="654"/>
      <c r="K463" s="654"/>
      <c r="L463" s="654"/>
    </row>
    <row r="464" spans="1:12" ht="48" customHeight="1" x14ac:dyDescent="0.2">
      <c r="A464" s="142"/>
      <c r="B464" s="685"/>
      <c r="C464" s="654"/>
      <c r="D464" s="72">
        <v>5</v>
      </c>
      <c r="E464" s="69" t="s">
        <v>407</v>
      </c>
      <c r="F464" s="654"/>
      <c r="G464" s="654"/>
      <c r="H464" s="665"/>
      <c r="I464" s="654"/>
      <c r="J464" s="654"/>
      <c r="K464" s="654"/>
      <c r="L464" s="654"/>
    </row>
    <row r="465" spans="1:12" ht="15" customHeight="1" x14ac:dyDescent="0.2">
      <c r="A465" s="142"/>
      <c r="B465" s="685"/>
      <c r="C465" s="654"/>
      <c r="D465" s="146"/>
      <c r="E465" s="39"/>
      <c r="F465" s="654"/>
      <c r="G465" s="655"/>
      <c r="H465" s="666"/>
      <c r="I465" s="654"/>
      <c r="J465" s="654"/>
      <c r="K465" s="654"/>
      <c r="L465" s="654"/>
    </row>
    <row r="466" spans="1:12" ht="12.75" customHeight="1" x14ac:dyDescent="0.2">
      <c r="A466" s="151"/>
      <c r="B466" s="140"/>
      <c r="C466" s="239"/>
      <c r="D466" s="152"/>
      <c r="E466" s="240"/>
      <c r="F466" s="241"/>
      <c r="G466" s="241"/>
      <c r="H466" s="241"/>
      <c r="I466" s="242"/>
      <c r="J466" s="242"/>
      <c r="K466" s="242"/>
      <c r="L466" s="242"/>
    </row>
    <row r="467" spans="1:12" ht="12.75" customHeight="1" x14ac:dyDescent="0.2">
      <c r="A467" s="151"/>
      <c r="B467" s="140"/>
      <c r="C467" s="243"/>
      <c r="D467" s="153"/>
      <c r="E467" s="244" t="s">
        <v>408</v>
      </c>
      <c r="F467" s="245">
        <f t="shared" ref="F467:H467" si="2">SUM(F353:F466)</f>
        <v>65</v>
      </c>
      <c r="G467" s="245">
        <f t="shared" si="2"/>
        <v>0</v>
      </c>
      <c r="H467" s="245">
        <f t="shared" si="2"/>
        <v>0</v>
      </c>
      <c r="I467" s="246"/>
      <c r="J467" s="246"/>
      <c r="K467" s="246"/>
      <c r="L467" s="713"/>
    </row>
    <row r="468" spans="1:12" ht="12.75" customHeight="1" x14ac:dyDescent="0.2">
      <c r="A468" s="164"/>
      <c r="B468" s="140"/>
      <c r="C468" s="243"/>
      <c r="D468" s="153"/>
      <c r="E468" s="244" t="s">
        <v>409</v>
      </c>
      <c r="F468" s="245"/>
      <c r="G468" s="245">
        <f>G467/F467*15</f>
        <v>0</v>
      </c>
      <c r="H468" s="245">
        <f>H467/F467*15</f>
        <v>0</v>
      </c>
      <c r="I468" s="246"/>
      <c r="J468" s="246"/>
      <c r="K468" s="246"/>
      <c r="L468" s="714"/>
    </row>
    <row r="469" spans="1:12" ht="12.75" customHeight="1" x14ac:dyDescent="0.2">
      <c r="A469" s="164"/>
      <c r="B469" s="140"/>
      <c r="C469" s="243"/>
      <c r="D469" s="153"/>
      <c r="E469" s="244" t="s">
        <v>410</v>
      </c>
      <c r="F469" s="245"/>
      <c r="G469" s="245">
        <f>G467/F467*100</f>
        <v>0</v>
      </c>
      <c r="H469" s="247">
        <f>H467/F467*100</f>
        <v>0</v>
      </c>
      <c r="I469" s="248"/>
      <c r="J469" s="248"/>
      <c r="K469" s="248"/>
      <c r="L469" s="714"/>
    </row>
    <row r="470" spans="1:12" ht="12.75" customHeight="1" x14ac:dyDescent="0.2">
      <c r="A470" s="249"/>
      <c r="B470" s="43"/>
      <c r="C470" s="250"/>
      <c r="D470" s="251"/>
      <c r="E470" s="252"/>
      <c r="F470" s="253"/>
      <c r="G470" s="253"/>
      <c r="H470" s="253"/>
      <c r="I470" s="254"/>
      <c r="J470" s="254"/>
      <c r="K470" s="254"/>
      <c r="L470" s="715"/>
    </row>
    <row r="471" spans="1:12" ht="15.75" customHeight="1" x14ac:dyDescent="0.2">
      <c r="A471" s="722" t="s">
        <v>411</v>
      </c>
      <c r="B471" s="691">
        <v>4.0999999999999996</v>
      </c>
      <c r="C471" s="692"/>
      <c r="D471" s="255"/>
      <c r="E471" s="716" t="s">
        <v>412</v>
      </c>
      <c r="F471" s="717"/>
      <c r="G471" s="717"/>
      <c r="H471" s="692"/>
      <c r="I471" s="134"/>
      <c r="J471" s="134"/>
      <c r="K471" s="134"/>
      <c r="L471" s="256"/>
    </row>
    <row r="472" spans="1:12" ht="59.25" customHeight="1" x14ac:dyDescent="0.2">
      <c r="A472" s="654"/>
      <c r="B472" s="656" t="s">
        <v>413</v>
      </c>
      <c r="C472" s="656"/>
      <c r="D472" s="143" t="s">
        <v>25</v>
      </c>
      <c r="E472" s="257" t="s">
        <v>414</v>
      </c>
      <c r="F472" s="720">
        <v>5</v>
      </c>
      <c r="G472" s="718">
        <v>5</v>
      </c>
      <c r="H472" s="719">
        <v>5</v>
      </c>
      <c r="I472" s="687"/>
      <c r="J472" s="687"/>
      <c r="K472" s="687"/>
      <c r="L472" s="687"/>
    </row>
    <row r="473" spans="1:12" ht="15" customHeight="1" x14ac:dyDescent="0.2">
      <c r="A473" s="655"/>
      <c r="B473" s="654"/>
      <c r="C473" s="654"/>
      <c r="D473" s="143"/>
      <c r="E473" s="258"/>
      <c r="F473" s="654"/>
      <c r="G473" s="654"/>
      <c r="H473" s="665"/>
      <c r="I473" s="654"/>
      <c r="J473" s="654"/>
      <c r="K473" s="654"/>
      <c r="L473" s="654"/>
    </row>
    <row r="474" spans="1:12" ht="18" customHeight="1" x14ac:dyDescent="0.2">
      <c r="A474" s="142"/>
      <c r="B474" s="654"/>
      <c r="C474" s="654"/>
      <c r="D474" s="43">
        <v>1</v>
      </c>
      <c r="E474" s="259" t="s">
        <v>415</v>
      </c>
      <c r="F474" s="654"/>
      <c r="G474" s="654"/>
      <c r="H474" s="665"/>
      <c r="I474" s="654"/>
      <c r="J474" s="654"/>
      <c r="K474" s="654"/>
      <c r="L474" s="654"/>
    </row>
    <row r="475" spans="1:12" ht="18" customHeight="1" x14ac:dyDescent="0.2">
      <c r="A475" s="142"/>
      <c r="B475" s="654"/>
      <c r="C475" s="654"/>
      <c r="D475" s="43">
        <v>2</v>
      </c>
      <c r="E475" s="259" t="s">
        <v>416</v>
      </c>
      <c r="F475" s="654"/>
      <c r="G475" s="654"/>
      <c r="H475" s="665"/>
      <c r="I475" s="654"/>
      <c r="J475" s="654"/>
      <c r="K475" s="654"/>
      <c r="L475" s="654"/>
    </row>
    <row r="476" spans="1:12" ht="18" customHeight="1" x14ac:dyDescent="0.2">
      <c r="A476" s="142"/>
      <c r="B476" s="654"/>
      <c r="C476" s="654"/>
      <c r="D476" s="43">
        <v>3</v>
      </c>
      <c r="E476" s="260" t="s">
        <v>417</v>
      </c>
      <c r="F476" s="654"/>
      <c r="G476" s="654"/>
      <c r="H476" s="665"/>
      <c r="I476" s="654"/>
      <c r="J476" s="654"/>
      <c r="K476" s="654"/>
      <c r="L476" s="654"/>
    </row>
    <row r="477" spans="1:12" ht="30" customHeight="1" x14ac:dyDescent="0.2">
      <c r="A477" s="150"/>
      <c r="B477" s="654"/>
      <c r="C477" s="654"/>
      <c r="D477" s="43">
        <v>4</v>
      </c>
      <c r="E477" s="260" t="s">
        <v>418</v>
      </c>
      <c r="F477" s="654"/>
      <c r="G477" s="654"/>
      <c r="H477" s="665"/>
      <c r="I477" s="654"/>
      <c r="J477" s="654"/>
      <c r="K477" s="654"/>
      <c r="L477" s="654"/>
    </row>
    <row r="478" spans="1:12" ht="30" customHeight="1" x14ac:dyDescent="0.2">
      <c r="A478" s="150"/>
      <c r="B478" s="654"/>
      <c r="C478" s="654"/>
      <c r="D478" s="43">
        <v>5</v>
      </c>
      <c r="E478" s="260" t="s">
        <v>419</v>
      </c>
      <c r="F478" s="654"/>
      <c r="G478" s="654"/>
      <c r="H478" s="665"/>
      <c r="I478" s="654"/>
      <c r="J478" s="654"/>
      <c r="K478" s="654"/>
      <c r="L478" s="654"/>
    </row>
    <row r="479" spans="1:12" ht="12.75" customHeight="1" x14ac:dyDescent="0.2">
      <c r="A479" s="150"/>
      <c r="B479" s="654"/>
      <c r="C479" s="654"/>
      <c r="D479" s="143"/>
      <c r="E479" s="261"/>
      <c r="F479" s="654"/>
      <c r="G479" s="655"/>
      <c r="H479" s="666"/>
      <c r="I479" s="654"/>
      <c r="J479" s="654"/>
      <c r="K479" s="654"/>
      <c r="L479" s="654"/>
    </row>
    <row r="480" spans="1:12" ht="39" customHeight="1" x14ac:dyDescent="0.2">
      <c r="A480" s="150"/>
      <c r="B480" s="656" t="s">
        <v>420</v>
      </c>
      <c r="C480" s="701"/>
      <c r="D480" s="136" t="s">
        <v>25</v>
      </c>
      <c r="E480" s="262" t="s">
        <v>421</v>
      </c>
      <c r="F480" s="680">
        <v>5</v>
      </c>
      <c r="G480" s="672">
        <v>5</v>
      </c>
      <c r="H480" s="712">
        <v>5</v>
      </c>
      <c r="I480" s="687"/>
      <c r="J480" s="687"/>
      <c r="K480" s="687"/>
      <c r="L480" s="687"/>
    </row>
    <row r="481" spans="1:12" ht="15" customHeight="1" x14ac:dyDescent="0.2">
      <c r="A481" s="150"/>
      <c r="B481" s="654"/>
      <c r="C481" s="685"/>
      <c r="D481" s="143"/>
      <c r="E481" s="263" t="s">
        <v>422</v>
      </c>
      <c r="F481" s="654"/>
      <c r="G481" s="654"/>
      <c r="H481" s="665"/>
      <c r="I481" s="654"/>
      <c r="J481" s="654"/>
      <c r="K481" s="654"/>
      <c r="L481" s="654"/>
    </row>
    <row r="482" spans="1:12" ht="33" customHeight="1" x14ac:dyDescent="0.2">
      <c r="A482" s="150"/>
      <c r="B482" s="654"/>
      <c r="C482" s="685"/>
      <c r="D482" s="50">
        <v>1</v>
      </c>
      <c r="E482" s="264" t="s">
        <v>423</v>
      </c>
      <c r="F482" s="654"/>
      <c r="G482" s="654"/>
      <c r="H482" s="665"/>
      <c r="I482" s="654"/>
      <c r="J482" s="654"/>
      <c r="K482" s="654"/>
      <c r="L482" s="654"/>
    </row>
    <row r="483" spans="1:12" ht="60.75" customHeight="1" x14ac:dyDescent="0.2">
      <c r="A483" s="150"/>
      <c r="B483" s="654"/>
      <c r="C483" s="685"/>
      <c r="D483" s="50">
        <v>2</v>
      </c>
      <c r="E483" s="264" t="s">
        <v>424</v>
      </c>
      <c r="F483" s="654"/>
      <c r="G483" s="654"/>
      <c r="H483" s="665"/>
      <c r="I483" s="654"/>
      <c r="J483" s="654"/>
      <c r="K483" s="654"/>
      <c r="L483" s="654"/>
    </row>
    <row r="484" spans="1:12" ht="33" customHeight="1" x14ac:dyDescent="0.2">
      <c r="A484" s="150"/>
      <c r="B484" s="654"/>
      <c r="C484" s="685"/>
      <c r="D484" s="50">
        <v>3</v>
      </c>
      <c r="E484" s="264" t="s">
        <v>425</v>
      </c>
      <c r="F484" s="654"/>
      <c r="G484" s="654"/>
      <c r="H484" s="665"/>
      <c r="I484" s="654"/>
      <c r="J484" s="654"/>
      <c r="K484" s="654"/>
      <c r="L484" s="654"/>
    </row>
    <row r="485" spans="1:12" ht="15.75" customHeight="1" x14ac:dyDescent="0.2">
      <c r="A485" s="140"/>
      <c r="B485" s="654"/>
      <c r="C485" s="685"/>
      <c r="D485" s="50">
        <v>4</v>
      </c>
      <c r="E485" s="264" t="s">
        <v>426</v>
      </c>
      <c r="F485" s="654"/>
      <c r="G485" s="654"/>
      <c r="H485" s="665"/>
      <c r="I485" s="654"/>
      <c r="J485" s="654"/>
      <c r="K485" s="654"/>
      <c r="L485" s="654"/>
    </row>
    <row r="486" spans="1:12" ht="15.75" customHeight="1" x14ac:dyDescent="0.2">
      <c r="A486" s="708"/>
      <c r="B486" s="654"/>
      <c r="C486" s="685"/>
      <c r="D486" s="50">
        <v>5</v>
      </c>
      <c r="E486" s="264" t="s">
        <v>427</v>
      </c>
      <c r="F486" s="654"/>
      <c r="G486" s="654"/>
      <c r="H486" s="665"/>
      <c r="I486" s="654"/>
      <c r="J486" s="654"/>
      <c r="K486" s="654"/>
      <c r="L486" s="654"/>
    </row>
    <row r="487" spans="1:12" ht="12.75" customHeight="1" x14ac:dyDescent="0.2">
      <c r="A487" s="685"/>
      <c r="B487" s="654"/>
      <c r="C487" s="685"/>
      <c r="D487" s="163"/>
      <c r="E487" s="263"/>
      <c r="F487" s="654"/>
      <c r="G487" s="655"/>
      <c r="H487" s="666"/>
      <c r="I487" s="654"/>
      <c r="J487" s="654"/>
      <c r="K487" s="654"/>
      <c r="L487" s="654"/>
    </row>
    <row r="488" spans="1:12" ht="15.75" customHeight="1" x14ac:dyDescent="0.2">
      <c r="A488" s="73"/>
      <c r="B488" s="701" t="s">
        <v>428</v>
      </c>
      <c r="C488" s="653" t="s">
        <v>82</v>
      </c>
      <c r="D488" s="136" t="s">
        <v>25</v>
      </c>
      <c r="E488" s="266" t="s">
        <v>429</v>
      </c>
      <c r="F488" s="76"/>
      <c r="G488" s="56"/>
      <c r="H488" s="73"/>
      <c r="I488" s="56"/>
      <c r="J488" s="56"/>
      <c r="K488" s="56"/>
      <c r="L488" s="56"/>
    </row>
    <row r="489" spans="1:12" ht="15.75" customHeight="1" x14ac:dyDescent="0.2">
      <c r="A489" s="73"/>
      <c r="B489" s="685"/>
      <c r="C489" s="654"/>
      <c r="D489" s="140"/>
      <c r="E489" s="267" t="s">
        <v>430</v>
      </c>
      <c r="F489" s="76"/>
      <c r="G489" s="56"/>
      <c r="H489" s="73"/>
      <c r="I489" s="56"/>
      <c r="J489" s="56"/>
      <c r="K489" s="56"/>
      <c r="L489" s="56"/>
    </row>
    <row r="490" spans="1:12" ht="15.75" customHeight="1" x14ac:dyDescent="0.2">
      <c r="A490" s="73"/>
      <c r="B490" s="685"/>
      <c r="C490" s="654"/>
      <c r="D490" s="140"/>
      <c r="E490" s="268" t="s">
        <v>431</v>
      </c>
      <c r="F490" s="76"/>
      <c r="G490" s="56"/>
      <c r="H490" s="73"/>
      <c r="I490" s="56"/>
      <c r="J490" s="56"/>
      <c r="K490" s="56"/>
      <c r="L490" s="56"/>
    </row>
    <row r="491" spans="1:12" ht="15.75" customHeight="1" x14ac:dyDescent="0.2">
      <c r="A491" s="73"/>
      <c r="B491" s="685"/>
      <c r="C491" s="654"/>
      <c r="D491" s="140"/>
      <c r="E491" s="268" t="s">
        <v>432</v>
      </c>
      <c r="F491" s="76"/>
      <c r="G491" s="56"/>
      <c r="H491" s="73"/>
      <c r="I491" s="56"/>
      <c r="J491" s="56"/>
      <c r="K491" s="56"/>
      <c r="L491" s="56"/>
    </row>
    <row r="492" spans="1:12" ht="12.75" customHeight="1" x14ac:dyDescent="0.2">
      <c r="A492" s="73"/>
      <c r="B492" s="685"/>
      <c r="C492" s="654"/>
      <c r="D492" s="150"/>
      <c r="E492" s="260" t="s">
        <v>42</v>
      </c>
      <c r="F492" s="76"/>
      <c r="G492" s="56"/>
      <c r="H492" s="73"/>
      <c r="I492" s="56"/>
      <c r="J492" s="56"/>
      <c r="K492" s="56"/>
      <c r="L492" s="56"/>
    </row>
    <row r="493" spans="1:12" ht="12.75" customHeight="1" x14ac:dyDescent="0.2">
      <c r="A493" s="73"/>
      <c r="B493" s="685"/>
      <c r="C493" s="654"/>
      <c r="D493" s="150"/>
      <c r="E493" s="260" t="s">
        <v>8</v>
      </c>
      <c r="F493" s="76"/>
      <c r="G493" s="56"/>
      <c r="H493" s="73"/>
      <c r="I493" s="56"/>
      <c r="J493" s="56"/>
      <c r="K493" s="56"/>
      <c r="L493" s="56"/>
    </row>
    <row r="494" spans="1:12" ht="12.75" customHeight="1" x14ac:dyDescent="0.2">
      <c r="A494" s="73"/>
      <c r="B494" s="685"/>
      <c r="C494" s="654"/>
      <c r="D494" s="150"/>
      <c r="E494" s="260"/>
      <c r="F494" s="76"/>
      <c r="G494" s="56"/>
      <c r="H494" s="73"/>
      <c r="I494" s="56"/>
      <c r="J494" s="56"/>
      <c r="K494" s="56"/>
      <c r="L494" s="56"/>
    </row>
    <row r="495" spans="1:12" ht="15.75" customHeight="1" x14ac:dyDescent="0.2">
      <c r="A495" s="73"/>
      <c r="B495" s="685"/>
      <c r="C495" s="654"/>
      <c r="D495" s="136" t="s">
        <v>25</v>
      </c>
      <c r="E495" s="269" t="s">
        <v>433</v>
      </c>
      <c r="F495" s="76"/>
      <c r="G495" s="56"/>
      <c r="H495" s="73"/>
      <c r="I495" s="56"/>
      <c r="J495" s="56"/>
      <c r="K495" s="56"/>
      <c r="L495" s="56"/>
    </row>
    <row r="496" spans="1:12" ht="12.75" customHeight="1" x14ac:dyDescent="0.2">
      <c r="A496" s="73"/>
      <c r="B496" s="685"/>
      <c r="C496" s="654"/>
      <c r="D496" s="143"/>
      <c r="E496" s="264" t="s">
        <v>42</v>
      </c>
      <c r="F496" s="76"/>
      <c r="G496" s="56"/>
      <c r="H496" s="73"/>
      <c r="I496" s="56"/>
      <c r="J496" s="56"/>
      <c r="K496" s="56"/>
      <c r="L496" s="56"/>
    </row>
    <row r="497" spans="1:26" ht="12.75" customHeight="1" x14ac:dyDescent="0.2">
      <c r="A497" s="73"/>
      <c r="B497" s="685"/>
      <c r="C497" s="654"/>
      <c r="D497" s="143"/>
      <c r="E497" s="264" t="s">
        <v>8</v>
      </c>
      <c r="F497" s="76"/>
      <c r="G497" s="56"/>
      <c r="H497" s="73"/>
      <c r="I497" s="56"/>
      <c r="J497" s="56"/>
      <c r="K497" s="56"/>
      <c r="L497" s="56"/>
    </row>
    <row r="498" spans="1:26" ht="12.75" customHeight="1" x14ac:dyDescent="0.2">
      <c r="A498" s="73"/>
      <c r="B498" s="685"/>
      <c r="C498" s="654"/>
      <c r="D498" s="143"/>
      <c r="E498" s="264"/>
      <c r="F498" s="76"/>
      <c r="G498" s="56"/>
      <c r="H498" s="73"/>
      <c r="I498" s="56"/>
      <c r="J498" s="56"/>
      <c r="K498" s="56"/>
      <c r="L498" s="56"/>
    </row>
    <row r="499" spans="1:26" ht="15.75" customHeight="1" x14ac:dyDescent="0.2">
      <c r="A499" s="270"/>
      <c r="B499" s="685"/>
      <c r="C499" s="654"/>
      <c r="D499" s="136" t="s">
        <v>25</v>
      </c>
      <c r="E499" s="271" t="s">
        <v>434</v>
      </c>
      <c r="F499" s="272"/>
      <c r="G499" s="273"/>
      <c r="H499" s="270"/>
      <c r="I499" s="273"/>
      <c r="J499" s="273"/>
      <c r="K499" s="273"/>
      <c r="L499" s="273"/>
      <c r="M499" s="274"/>
      <c r="N499" s="274"/>
      <c r="O499" s="274"/>
      <c r="P499" s="274"/>
      <c r="Q499" s="274"/>
      <c r="R499" s="274"/>
      <c r="S499" s="274"/>
      <c r="T499" s="274"/>
      <c r="U499" s="274"/>
      <c r="V499" s="274"/>
      <c r="W499" s="274"/>
      <c r="X499" s="274"/>
      <c r="Y499" s="274"/>
      <c r="Z499" s="274"/>
    </row>
    <row r="500" spans="1:26" ht="12.75" customHeight="1" x14ac:dyDescent="0.2">
      <c r="A500" s="73"/>
      <c r="B500" s="685"/>
      <c r="C500" s="654"/>
      <c r="D500" s="150"/>
      <c r="E500" s="260" t="s">
        <v>42</v>
      </c>
      <c r="F500" s="76"/>
      <c r="G500" s="56"/>
      <c r="H500" s="73"/>
      <c r="I500" s="56"/>
      <c r="J500" s="56"/>
      <c r="K500" s="56"/>
      <c r="L500" s="56"/>
    </row>
    <row r="501" spans="1:26" ht="12.75" customHeight="1" x14ac:dyDescent="0.2">
      <c r="A501" s="73"/>
      <c r="B501" s="685"/>
      <c r="C501" s="654"/>
      <c r="D501" s="150"/>
      <c r="E501" s="260" t="s">
        <v>8</v>
      </c>
      <c r="F501" s="76"/>
      <c r="G501" s="56"/>
      <c r="H501" s="73"/>
      <c r="I501" s="56"/>
      <c r="J501" s="56"/>
      <c r="K501" s="56"/>
      <c r="L501" s="56"/>
    </row>
    <row r="502" spans="1:26" ht="12.75" customHeight="1" x14ac:dyDescent="0.2">
      <c r="A502" s="73"/>
      <c r="B502" s="685"/>
      <c r="C502" s="654"/>
      <c r="D502" s="150"/>
      <c r="E502" s="260"/>
      <c r="F502" s="76"/>
      <c r="G502" s="56"/>
      <c r="H502" s="73"/>
      <c r="I502" s="56"/>
      <c r="J502" s="56"/>
      <c r="K502" s="56"/>
      <c r="L502" s="56"/>
    </row>
    <row r="503" spans="1:26" ht="15.75" customHeight="1" x14ac:dyDescent="0.2">
      <c r="A503" s="275"/>
      <c r="B503" s="685"/>
      <c r="C503" s="654"/>
      <c r="D503" s="136" t="s">
        <v>25</v>
      </c>
      <c r="E503" s="276" t="s">
        <v>435</v>
      </c>
      <c r="F503" s="277"/>
      <c r="G503" s="278"/>
      <c r="H503" s="275"/>
      <c r="I503" s="278"/>
      <c r="J503" s="278"/>
      <c r="K503" s="278"/>
      <c r="L503" s="278"/>
      <c r="M503" s="279"/>
      <c r="N503" s="279"/>
      <c r="O503" s="279"/>
      <c r="P503" s="279"/>
      <c r="Q503" s="279"/>
      <c r="R503" s="279"/>
      <c r="S503" s="279"/>
      <c r="T503" s="279"/>
      <c r="U503" s="279"/>
      <c r="V503" s="279"/>
      <c r="W503" s="279"/>
      <c r="X503" s="279"/>
      <c r="Y503" s="279"/>
      <c r="Z503" s="279"/>
    </row>
    <row r="504" spans="1:26" ht="12.75" customHeight="1" x14ac:dyDescent="0.2">
      <c r="A504" s="73"/>
      <c r="B504" s="685"/>
      <c r="C504" s="654"/>
      <c r="D504" s="150"/>
      <c r="E504" s="280" t="s">
        <v>42</v>
      </c>
      <c r="F504" s="76"/>
      <c r="G504" s="56"/>
      <c r="H504" s="73"/>
      <c r="I504" s="56"/>
      <c r="J504" s="56"/>
      <c r="K504" s="56"/>
      <c r="L504" s="56"/>
    </row>
    <row r="505" spans="1:26" ht="12.75" customHeight="1" x14ac:dyDescent="0.2">
      <c r="A505" s="73"/>
      <c r="B505" s="685"/>
      <c r="C505" s="654"/>
      <c r="D505" s="150"/>
      <c r="E505" s="280" t="s">
        <v>8</v>
      </c>
      <c r="F505" s="76"/>
      <c r="G505" s="56"/>
      <c r="H505" s="73"/>
      <c r="I505" s="56"/>
      <c r="J505" s="56"/>
      <c r="K505" s="56"/>
      <c r="L505" s="56"/>
    </row>
    <row r="506" spans="1:26" ht="12.75" customHeight="1" x14ac:dyDescent="0.2">
      <c r="A506" s="73"/>
      <c r="B506" s="685"/>
      <c r="C506" s="654"/>
      <c r="D506" s="227"/>
      <c r="E506" s="281"/>
      <c r="F506" s="76"/>
      <c r="G506" s="56"/>
      <c r="H506" s="73"/>
      <c r="I506" s="56"/>
      <c r="J506" s="56"/>
      <c r="K506" s="56"/>
      <c r="L506" s="56"/>
    </row>
    <row r="507" spans="1:26" ht="15.75" customHeight="1" x14ac:dyDescent="0.2">
      <c r="A507" s="73"/>
      <c r="B507" s="685"/>
      <c r="C507" s="654"/>
      <c r="D507" s="136" t="s">
        <v>25</v>
      </c>
      <c r="E507" s="282" t="s">
        <v>436</v>
      </c>
      <c r="F507" s="56"/>
      <c r="G507" s="56"/>
      <c r="H507" s="73"/>
      <c r="I507" s="56"/>
      <c r="J507" s="56"/>
      <c r="K507" s="56"/>
      <c r="L507" s="56"/>
    </row>
    <row r="508" spans="1:26" ht="12.75" customHeight="1" x14ac:dyDescent="0.2">
      <c r="A508" s="73"/>
      <c r="B508" s="685"/>
      <c r="C508" s="654"/>
      <c r="D508" s="143"/>
      <c r="E508" s="283" t="s">
        <v>42</v>
      </c>
      <c r="F508" s="56"/>
      <c r="G508" s="56"/>
      <c r="H508" s="73"/>
      <c r="I508" s="56"/>
      <c r="J508" s="56"/>
      <c r="K508" s="56"/>
      <c r="L508" s="56"/>
    </row>
    <row r="509" spans="1:26" ht="12.75" customHeight="1" x14ac:dyDescent="0.2">
      <c r="A509" s="73"/>
      <c r="B509" s="685"/>
      <c r="C509" s="654"/>
      <c r="D509" s="143"/>
      <c r="E509" s="283" t="s">
        <v>8</v>
      </c>
      <c r="F509" s="56"/>
      <c r="G509" s="56"/>
      <c r="H509" s="73"/>
      <c r="I509" s="56"/>
      <c r="J509" s="56"/>
      <c r="K509" s="56"/>
      <c r="L509" s="56"/>
    </row>
    <row r="510" spans="1:26" ht="12.75" customHeight="1" x14ac:dyDescent="0.2">
      <c r="A510" s="73"/>
      <c r="B510" s="685"/>
      <c r="C510" s="655"/>
      <c r="D510" s="163"/>
      <c r="E510" s="263"/>
      <c r="F510" s="56"/>
      <c r="G510" s="56"/>
      <c r="H510" s="73"/>
      <c r="I510" s="56"/>
      <c r="J510" s="56"/>
      <c r="K510" s="56"/>
      <c r="L510" s="56"/>
    </row>
    <row r="511" spans="1:26" ht="56.25" customHeight="1" x14ac:dyDescent="0.2">
      <c r="A511" s="150"/>
      <c r="B511" s="701" t="s">
        <v>437</v>
      </c>
      <c r="C511" s="136"/>
      <c r="D511" s="145" t="s">
        <v>25</v>
      </c>
      <c r="E511" s="284" t="s">
        <v>438</v>
      </c>
      <c r="F511" s="680">
        <v>5</v>
      </c>
      <c r="G511" s="672">
        <v>5</v>
      </c>
      <c r="H511" s="712">
        <v>5</v>
      </c>
      <c r="I511" s="687"/>
      <c r="J511" s="687"/>
      <c r="K511" s="687"/>
      <c r="L511" s="687"/>
    </row>
    <row r="512" spans="1:26" ht="84.75" customHeight="1" x14ac:dyDescent="0.2">
      <c r="A512" s="150"/>
      <c r="B512" s="685"/>
      <c r="C512" s="143"/>
      <c r="D512" s="140"/>
      <c r="E512" s="285" t="s">
        <v>439</v>
      </c>
      <c r="F512" s="654"/>
      <c r="G512" s="654"/>
      <c r="H512" s="665"/>
      <c r="I512" s="654"/>
      <c r="J512" s="654"/>
      <c r="K512" s="654"/>
      <c r="L512" s="654"/>
    </row>
    <row r="513" spans="1:12" ht="23.25" customHeight="1" x14ac:dyDescent="0.2">
      <c r="A513" s="150"/>
      <c r="B513" s="685"/>
      <c r="C513" s="653" t="s">
        <v>82</v>
      </c>
      <c r="D513" s="146"/>
      <c r="E513" s="286" t="s">
        <v>440</v>
      </c>
      <c r="F513" s="654"/>
      <c r="G513" s="654"/>
      <c r="H513" s="665"/>
      <c r="I513" s="654"/>
      <c r="J513" s="654"/>
      <c r="K513" s="654"/>
      <c r="L513" s="654"/>
    </row>
    <row r="514" spans="1:12" ht="14.25" customHeight="1" x14ac:dyDescent="0.2">
      <c r="A514" s="150"/>
      <c r="B514" s="685"/>
      <c r="C514" s="654"/>
      <c r="D514" s="146"/>
      <c r="E514" s="287" t="s">
        <v>42</v>
      </c>
      <c r="F514" s="654"/>
      <c r="G514" s="654"/>
      <c r="H514" s="665"/>
      <c r="I514" s="654"/>
      <c r="J514" s="654"/>
      <c r="K514" s="654"/>
      <c r="L514" s="654"/>
    </row>
    <row r="515" spans="1:12" ht="14.25" customHeight="1" x14ac:dyDescent="0.2">
      <c r="A515" s="150"/>
      <c r="B515" s="685"/>
      <c r="C515" s="654"/>
      <c r="D515" s="146"/>
      <c r="E515" s="287" t="s">
        <v>8</v>
      </c>
      <c r="F515" s="654"/>
      <c r="G515" s="654"/>
      <c r="H515" s="665"/>
      <c r="I515" s="654"/>
      <c r="J515" s="654"/>
      <c r="K515" s="654"/>
      <c r="L515" s="654"/>
    </row>
    <row r="516" spans="1:12" ht="14.25" customHeight="1" x14ac:dyDescent="0.2">
      <c r="A516" s="708"/>
      <c r="B516" s="685"/>
      <c r="C516" s="657"/>
      <c r="D516" s="146"/>
      <c r="E516" s="288"/>
      <c r="F516" s="654"/>
      <c r="G516" s="655"/>
      <c r="H516" s="666"/>
      <c r="I516" s="654"/>
      <c r="J516" s="654"/>
      <c r="K516" s="654"/>
      <c r="L516" s="654"/>
    </row>
    <row r="517" spans="1:12" ht="15" customHeight="1" x14ac:dyDescent="0.2">
      <c r="A517" s="685"/>
      <c r="B517" s="685"/>
      <c r="C517" s="656"/>
      <c r="D517" s="145"/>
      <c r="E517" s="289" t="s">
        <v>441</v>
      </c>
      <c r="F517" s="842">
        <v>5</v>
      </c>
      <c r="G517" s="672">
        <v>5</v>
      </c>
      <c r="H517" s="712">
        <v>5</v>
      </c>
      <c r="I517" s="687" t="s">
        <v>442</v>
      </c>
      <c r="J517" s="687"/>
      <c r="K517" s="687"/>
      <c r="L517" s="687"/>
    </row>
    <row r="518" spans="1:12" ht="15" customHeight="1" x14ac:dyDescent="0.2">
      <c r="A518" s="150" t="s">
        <v>443</v>
      </c>
      <c r="B518" s="685"/>
      <c r="C518" s="654"/>
      <c r="D518" s="72">
        <v>1</v>
      </c>
      <c r="E518" s="290" t="s">
        <v>444</v>
      </c>
      <c r="F518" s="670"/>
      <c r="G518" s="654"/>
      <c r="H518" s="665"/>
      <c r="I518" s="654"/>
      <c r="J518" s="654"/>
      <c r="K518" s="654"/>
      <c r="L518" s="654"/>
    </row>
    <row r="519" spans="1:12" ht="15" customHeight="1" x14ac:dyDescent="0.2">
      <c r="A519" s="150"/>
      <c r="B519" s="685"/>
      <c r="C519" s="654"/>
      <c r="D519" s="72">
        <v>2</v>
      </c>
      <c r="E519" s="290" t="s">
        <v>445</v>
      </c>
      <c r="F519" s="670"/>
      <c r="G519" s="654"/>
      <c r="H519" s="665"/>
      <c r="I519" s="654"/>
      <c r="J519" s="654"/>
      <c r="K519" s="654"/>
      <c r="L519" s="654"/>
    </row>
    <row r="520" spans="1:12" ht="15" customHeight="1" x14ac:dyDescent="0.2">
      <c r="A520" s="150"/>
      <c r="B520" s="685"/>
      <c r="C520" s="654"/>
      <c r="D520" s="72">
        <v>3</v>
      </c>
      <c r="E520" s="291">
        <v>0.5</v>
      </c>
      <c r="F520" s="670"/>
      <c r="G520" s="654"/>
      <c r="H520" s="665"/>
      <c r="I520" s="654"/>
      <c r="J520" s="654"/>
      <c r="K520" s="654"/>
      <c r="L520" s="654"/>
    </row>
    <row r="521" spans="1:12" ht="15" customHeight="1" x14ac:dyDescent="0.2">
      <c r="A521" s="142"/>
      <c r="B521" s="685"/>
      <c r="C521" s="654"/>
      <c r="D521" s="72">
        <v>4</v>
      </c>
      <c r="E521" s="290" t="s">
        <v>446</v>
      </c>
      <c r="F521" s="670"/>
      <c r="G521" s="654"/>
      <c r="H521" s="665"/>
      <c r="I521" s="654"/>
      <c r="J521" s="654"/>
      <c r="K521" s="654"/>
      <c r="L521" s="654"/>
    </row>
    <row r="522" spans="1:12" ht="15" customHeight="1" x14ac:dyDescent="0.2">
      <c r="A522" s="142"/>
      <c r="B522" s="685"/>
      <c r="C522" s="654"/>
      <c r="D522" s="72">
        <v>5</v>
      </c>
      <c r="E522" s="290" t="s">
        <v>447</v>
      </c>
      <c r="F522" s="670"/>
      <c r="G522" s="654"/>
      <c r="H522" s="665"/>
      <c r="I522" s="654"/>
      <c r="J522" s="654"/>
      <c r="K522" s="654"/>
      <c r="L522" s="654"/>
    </row>
    <row r="523" spans="1:12" ht="14.25" customHeight="1" x14ac:dyDescent="0.2">
      <c r="A523" s="142"/>
      <c r="B523" s="685"/>
      <c r="C523" s="657"/>
      <c r="D523" s="146"/>
      <c r="E523" s="292"/>
      <c r="F523" s="671"/>
      <c r="G523" s="655"/>
      <c r="H523" s="666"/>
      <c r="I523" s="654"/>
      <c r="J523" s="654"/>
      <c r="K523" s="654"/>
      <c r="L523" s="654"/>
    </row>
    <row r="524" spans="1:12" ht="15.75" customHeight="1" x14ac:dyDescent="0.2">
      <c r="A524" s="142"/>
      <c r="B524" s="656" t="s">
        <v>448</v>
      </c>
      <c r="C524" s="656"/>
      <c r="D524" s="137" t="s">
        <v>25</v>
      </c>
      <c r="E524" s="293" t="s">
        <v>449</v>
      </c>
      <c r="F524" s="842">
        <v>5</v>
      </c>
      <c r="G524" s="672">
        <v>5</v>
      </c>
      <c r="H524" s="672">
        <v>5</v>
      </c>
      <c r="I524" s="138"/>
      <c r="J524" s="138"/>
      <c r="K524" s="138"/>
      <c r="L524" s="138"/>
    </row>
    <row r="525" spans="1:12" ht="15.75" customHeight="1" x14ac:dyDescent="0.2">
      <c r="A525" s="142"/>
      <c r="B525" s="654"/>
      <c r="C525" s="654"/>
      <c r="D525" s="294"/>
      <c r="E525" s="151"/>
      <c r="F525" s="670"/>
      <c r="G525" s="654"/>
      <c r="H525" s="654"/>
      <c r="I525" s="295"/>
      <c r="J525" s="295"/>
      <c r="K525" s="295"/>
      <c r="L525" s="295"/>
    </row>
    <row r="526" spans="1:12" ht="21.75" customHeight="1" x14ac:dyDescent="0.2">
      <c r="A526" s="142"/>
      <c r="B526" s="654"/>
      <c r="C526" s="654"/>
      <c r="D526" s="294"/>
      <c r="E526" s="151" t="s">
        <v>450</v>
      </c>
      <c r="F526" s="670"/>
      <c r="G526" s="654"/>
      <c r="H526" s="654"/>
      <c r="I526" s="843" t="s">
        <v>451</v>
      </c>
      <c r="J526" s="295"/>
      <c r="K526" s="295"/>
      <c r="L526" s="295"/>
    </row>
    <row r="527" spans="1:12" ht="15" customHeight="1" x14ac:dyDescent="0.2">
      <c r="A527" s="49"/>
      <c r="B527" s="654"/>
      <c r="C527" s="654"/>
      <c r="D527" s="43">
        <v>1</v>
      </c>
      <c r="E527" s="296" t="s">
        <v>452</v>
      </c>
      <c r="F527" s="670"/>
      <c r="G527" s="654"/>
      <c r="H527" s="654"/>
      <c r="I527" s="654"/>
      <c r="J527" s="295"/>
      <c r="K527" s="295"/>
      <c r="L527" s="295"/>
    </row>
    <row r="528" spans="1:12" ht="15" customHeight="1" x14ac:dyDescent="0.2">
      <c r="A528" s="49"/>
      <c r="B528" s="654"/>
      <c r="C528" s="654"/>
      <c r="D528" s="43">
        <v>2</v>
      </c>
      <c r="E528" s="296" t="s">
        <v>453</v>
      </c>
      <c r="F528" s="670"/>
      <c r="G528" s="654"/>
      <c r="H528" s="654"/>
      <c r="I528" s="654"/>
      <c r="J528" s="295"/>
      <c r="K528" s="295"/>
      <c r="L528" s="295"/>
    </row>
    <row r="529" spans="1:12" ht="15" customHeight="1" x14ac:dyDescent="0.2">
      <c r="A529" s="49"/>
      <c r="B529" s="654"/>
      <c r="C529" s="654"/>
      <c r="D529" s="43">
        <v>3</v>
      </c>
      <c r="E529" s="297" t="s">
        <v>454</v>
      </c>
      <c r="F529" s="670"/>
      <c r="G529" s="654"/>
      <c r="H529" s="654"/>
      <c r="I529" s="654"/>
      <c r="J529" s="295"/>
      <c r="K529" s="295"/>
      <c r="L529" s="295"/>
    </row>
    <row r="530" spans="1:12" ht="15" customHeight="1" x14ac:dyDescent="0.2">
      <c r="A530" s="49"/>
      <c r="B530" s="654"/>
      <c r="C530" s="654"/>
      <c r="D530" s="43">
        <v>4</v>
      </c>
      <c r="E530" s="298" t="s">
        <v>455</v>
      </c>
      <c r="F530" s="670"/>
      <c r="G530" s="654"/>
      <c r="H530" s="654"/>
      <c r="I530" s="654"/>
      <c r="J530" s="295"/>
      <c r="K530" s="295"/>
      <c r="L530" s="295"/>
    </row>
    <row r="531" spans="1:12" ht="15" customHeight="1" x14ac:dyDescent="0.2">
      <c r="A531" s="49"/>
      <c r="B531" s="654"/>
      <c r="C531" s="654"/>
      <c r="D531" s="43">
        <v>5</v>
      </c>
      <c r="E531" s="299" t="s">
        <v>456</v>
      </c>
      <c r="F531" s="670"/>
      <c r="G531" s="654"/>
      <c r="H531" s="654"/>
      <c r="I531" s="654"/>
      <c r="J531" s="295"/>
      <c r="K531" s="295"/>
      <c r="L531" s="295"/>
    </row>
    <row r="532" spans="1:12" ht="15" customHeight="1" x14ac:dyDescent="0.2">
      <c r="A532" s="49"/>
      <c r="B532" s="654"/>
      <c r="C532" s="654"/>
      <c r="D532" s="43"/>
      <c r="E532" s="299" t="s">
        <v>457</v>
      </c>
      <c r="F532" s="670"/>
      <c r="G532" s="654"/>
      <c r="H532" s="654"/>
      <c r="I532" s="654"/>
      <c r="J532" s="295"/>
      <c r="K532" s="295"/>
      <c r="L532" s="295"/>
    </row>
    <row r="533" spans="1:12" ht="15.75" customHeight="1" x14ac:dyDescent="0.2">
      <c r="A533" s="142"/>
      <c r="B533" s="654"/>
      <c r="C533" s="657"/>
      <c r="D533" s="300"/>
      <c r="E533" s="301"/>
      <c r="F533" s="670"/>
      <c r="G533" s="654"/>
      <c r="H533" s="654"/>
      <c r="I533" s="654"/>
      <c r="J533" s="295"/>
      <c r="K533" s="295"/>
      <c r="L533" s="295"/>
    </row>
    <row r="534" spans="1:12" ht="15.75" customHeight="1" x14ac:dyDescent="0.2">
      <c r="A534" s="142"/>
      <c r="B534" s="654"/>
      <c r="C534" s="709"/>
      <c r="D534" s="302"/>
      <c r="E534" s="303" t="s">
        <v>458</v>
      </c>
      <c r="F534" s="670"/>
      <c r="G534" s="654"/>
      <c r="H534" s="654"/>
      <c r="I534" s="755" t="s">
        <v>459</v>
      </c>
      <c r="J534" s="676"/>
      <c r="K534" s="676"/>
      <c r="L534" s="676"/>
    </row>
    <row r="535" spans="1:12" ht="15" customHeight="1" x14ac:dyDescent="0.2">
      <c r="A535" s="142"/>
      <c r="B535" s="654"/>
      <c r="C535" s="654"/>
      <c r="D535" s="72">
        <v>1</v>
      </c>
      <c r="E535" s="304" t="s">
        <v>452</v>
      </c>
      <c r="F535" s="670"/>
      <c r="G535" s="654"/>
      <c r="H535" s="654"/>
      <c r="I535" s="654"/>
      <c r="J535" s="654"/>
      <c r="K535" s="654"/>
      <c r="L535" s="654"/>
    </row>
    <row r="536" spans="1:12" ht="15" customHeight="1" x14ac:dyDescent="0.2">
      <c r="A536" s="142"/>
      <c r="B536" s="654"/>
      <c r="C536" s="654"/>
      <c r="D536" s="72">
        <v>2</v>
      </c>
      <c r="E536" s="304" t="s">
        <v>453</v>
      </c>
      <c r="F536" s="670"/>
      <c r="G536" s="654"/>
      <c r="H536" s="654"/>
      <c r="I536" s="654"/>
      <c r="J536" s="654"/>
      <c r="K536" s="654"/>
      <c r="L536" s="654"/>
    </row>
    <row r="537" spans="1:12" ht="15" customHeight="1" x14ac:dyDescent="0.2">
      <c r="A537" s="142"/>
      <c r="B537" s="654"/>
      <c r="C537" s="654"/>
      <c r="D537" s="72">
        <v>3</v>
      </c>
      <c r="E537" s="305" t="s">
        <v>454</v>
      </c>
      <c r="F537" s="670"/>
      <c r="G537" s="654"/>
      <c r="H537" s="654"/>
      <c r="I537" s="654"/>
      <c r="J537" s="654"/>
      <c r="K537" s="654"/>
      <c r="L537" s="654"/>
    </row>
    <row r="538" spans="1:12" ht="15" customHeight="1" x14ac:dyDescent="0.2">
      <c r="A538" s="142"/>
      <c r="B538" s="654"/>
      <c r="C538" s="654"/>
      <c r="D538" s="72">
        <v>4</v>
      </c>
      <c r="E538" s="306" t="s">
        <v>455</v>
      </c>
      <c r="F538" s="670"/>
      <c r="G538" s="654"/>
      <c r="H538" s="654"/>
      <c r="I538" s="654"/>
      <c r="J538" s="654"/>
      <c r="K538" s="654"/>
      <c r="L538" s="654"/>
    </row>
    <row r="539" spans="1:12" ht="15" customHeight="1" x14ac:dyDescent="0.2">
      <c r="A539" s="142"/>
      <c r="B539" s="654"/>
      <c r="C539" s="654"/>
      <c r="D539" s="72">
        <v>5</v>
      </c>
      <c r="E539" s="307" t="s">
        <v>456</v>
      </c>
      <c r="F539" s="670"/>
      <c r="G539" s="654"/>
      <c r="H539" s="654"/>
      <c r="I539" s="654"/>
      <c r="J539" s="654"/>
      <c r="K539" s="654"/>
      <c r="L539" s="654"/>
    </row>
    <row r="540" spans="1:12" ht="15" customHeight="1" x14ac:dyDescent="0.2">
      <c r="A540" s="142"/>
      <c r="B540" s="654"/>
      <c r="C540" s="654"/>
      <c r="D540" s="72"/>
      <c r="E540" s="307" t="s">
        <v>460</v>
      </c>
      <c r="F540" s="670"/>
      <c r="G540" s="654"/>
      <c r="H540" s="654"/>
      <c r="I540" s="654"/>
      <c r="J540" s="654"/>
      <c r="K540" s="654"/>
      <c r="L540" s="654"/>
    </row>
    <row r="541" spans="1:12" ht="15" customHeight="1" x14ac:dyDescent="0.2">
      <c r="A541" s="142"/>
      <c r="B541" s="654"/>
      <c r="C541" s="657"/>
      <c r="D541" s="147"/>
      <c r="E541" s="307"/>
      <c r="F541" s="671"/>
      <c r="G541" s="655"/>
      <c r="H541" s="655"/>
      <c r="I541" s="657"/>
      <c r="J541" s="654"/>
      <c r="K541" s="654"/>
      <c r="L541" s="654"/>
    </row>
    <row r="542" spans="1:12" ht="15.75" customHeight="1" x14ac:dyDescent="0.2">
      <c r="A542" s="49"/>
      <c r="B542" s="654"/>
      <c r="C542" s="689"/>
      <c r="D542" s="150"/>
      <c r="E542" s="308" t="s">
        <v>461</v>
      </c>
      <c r="F542" s="844">
        <v>5</v>
      </c>
      <c r="G542" s="826">
        <v>5</v>
      </c>
      <c r="H542" s="826">
        <v>5</v>
      </c>
      <c r="I542" s="758" t="s">
        <v>459</v>
      </c>
      <c r="J542" s="755"/>
      <c r="K542" s="755"/>
      <c r="L542" s="755"/>
    </row>
    <row r="543" spans="1:12" ht="15" customHeight="1" x14ac:dyDescent="0.2">
      <c r="A543" s="49"/>
      <c r="B543" s="654"/>
      <c r="C543" s="654"/>
      <c r="D543" s="34">
        <v>1</v>
      </c>
      <c r="E543" s="309" t="s">
        <v>462</v>
      </c>
      <c r="F543" s="654"/>
      <c r="G543" s="654"/>
      <c r="H543" s="654"/>
      <c r="I543" s="662"/>
      <c r="J543" s="654"/>
      <c r="K543" s="654"/>
      <c r="L543" s="654"/>
    </row>
    <row r="544" spans="1:12" ht="15" customHeight="1" x14ac:dyDescent="0.2">
      <c r="A544" s="49"/>
      <c r="B544" s="654"/>
      <c r="C544" s="654"/>
      <c r="D544" s="34">
        <v>2</v>
      </c>
      <c r="E544" s="309" t="s">
        <v>463</v>
      </c>
      <c r="F544" s="654"/>
      <c r="G544" s="654"/>
      <c r="H544" s="654"/>
      <c r="I544" s="662"/>
      <c r="J544" s="654"/>
      <c r="K544" s="654"/>
      <c r="L544" s="654"/>
    </row>
    <row r="545" spans="1:12" ht="15" customHeight="1" x14ac:dyDescent="0.2">
      <c r="A545" s="49"/>
      <c r="B545" s="654"/>
      <c r="C545" s="654"/>
      <c r="D545" s="34">
        <v>3</v>
      </c>
      <c r="E545" s="310" t="s">
        <v>464</v>
      </c>
      <c r="F545" s="654"/>
      <c r="G545" s="654"/>
      <c r="H545" s="654"/>
      <c r="I545" s="662"/>
      <c r="J545" s="654"/>
      <c r="K545" s="654"/>
      <c r="L545" s="654"/>
    </row>
    <row r="546" spans="1:12" ht="15" customHeight="1" x14ac:dyDescent="0.2">
      <c r="A546" s="49"/>
      <c r="B546" s="654"/>
      <c r="C546" s="654"/>
      <c r="D546" s="34">
        <v>4</v>
      </c>
      <c r="E546" s="311" t="s">
        <v>465</v>
      </c>
      <c r="F546" s="654"/>
      <c r="G546" s="654"/>
      <c r="H546" s="654"/>
      <c r="I546" s="662"/>
      <c r="J546" s="654"/>
      <c r="K546" s="654"/>
      <c r="L546" s="654"/>
    </row>
    <row r="547" spans="1:12" ht="15" customHeight="1" x14ac:dyDescent="0.2">
      <c r="A547" s="49"/>
      <c r="B547" s="654"/>
      <c r="C547" s="654"/>
      <c r="D547" s="34">
        <v>5</v>
      </c>
      <c r="E547" s="312" t="s">
        <v>466</v>
      </c>
      <c r="F547" s="654"/>
      <c r="G547" s="654"/>
      <c r="H547" s="654"/>
      <c r="I547" s="662"/>
      <c r="J547" s="654"/>
      <c r="K547" s="654"/>
      <c r="L547" s="654"/>
    </row>
    <row r="548" spans="1:12" ht="15" customHeight="1" x14ac:dyDescent="0.2">
      <c r="A548" s="49"/>
      <c r="B548" s="654"/>
      <c r="C548" s="654"/>
      <c r="D548" s="34"/>
      <c r="E548" s="312" t="s">
        <v>467</v>
      </c>
      <c r="F548" s="654"/>
      <c r="G548" s="654"/>
      <c r="H548" s="654"/>
      <c r="I548" s="662"/>
      <c r="J548" s="654"/>
      <c r="K548" s="654"/>
      <c r="L548" s="654"/>
    </row>
    <row r="549" spans="1:12" ht="15" customHeight="1" x14ac:dyDescent="0.2">
      <c r="A549" s="49"/>
      <c r="B549" s="654"/>
      <c r="C549" s="657"/>
      <c r="D549" s="150"/>
      <c r="E549" s="313"/>
      <c r="F549" s="657"/>
      <c r="G549" s="657"/>
      <c r="H549" s="657"/>
      <c r="I549" s="662"/>
      <c r="J549" s="657"/>
      <c r="K549" s="657"/>
      <c r="L549" s="657"/>
    </row>
    <row r="550" spans="1:12" ht="15.75" customHeight="1" x14ac:dyDescent="0.2">
      <c r="A550" s="49"/>
      <c r="B550" s="699" t="s">
        <v>468</v>
      </c>
      <c r="C550" s="710"/>
      <c r="D550" s="136" t="s">
        <v>25</v>
      </c>
      <c r="E550" s="314" t="s">
        <v>469</v>
      </c>
      <c r="F550" s="711">
        <v>5</v>
      </c>
      <c r="G550" s="826">
        <v>5</v>
      </c>
      <c r="H550" s="826">
        <v>5</v>
      </c>
      <c r="I550" s="845"/>
      <c r="J550" s="687"/>
      <c r="K550" s="687"/>
      <c r="L550" s="687"/>
    </row>
    <row r="551" spans="1:12" ht="15.75" customHeight="1" x14ac:dyDescent="0.2">
      <c r="A551" s="49"/>
      <c r="B551" s="654"/>
      <c r="C551" s="652"/>
      <c r="D551" s="50"/>
      <c r="E551" s="315"/>
      <c r="F551" s="654"/>
      <c r="G551" s="654"/>
      <c r="H551" s="654"/>
      <c r="I551" s="662"/>
      <c r="J551" s="654"/>
      <c r="K551" s="654"/>
      <c r="L551" s="654"/>
    </row>
    <row r="552" spans="1:12" ht="30" customHeight="1" x14ac:dyDescent="0.2">
      <c r="A552" s="49"/>
      <c r="B552" s="654"/>
      <c r="C552" s="652"/>
      <c r="D552" s="50">
        <v>1</v>
      </c>
      <c r="E552" s="316" t="s">
        <v>470</v>
      </c>
      <c r="F552" s="654"/>
      <c r="G552" s="654"/>
      <c r="H552" s="654"/>
      <c r="I552" s="662"/>
      <c r="J552" s="654"/>
      <c r="K552" s="654"/>
      <c r="L552" s="654"/>
    </row>
    <row r="553" spans="1:12" ht="30" customHeight="1" x14ac:dyDescent="0.2">
      <c r="A553" s="49"/>
      <c r="B553" s="654"/>
      <c r="C553" s="652"/>
      <c r="D553" s="50">
        <v>2</v>
      </c>
      <c r="E553" s="316" t="s">
        <v>471</v>
      </c>
      <c r="F553" s="654"/>
      <c r="G553" s="654"/>
      <c r="H553" s="654"/>
      <c r="I553" s="662"/>
      <c r="J553" s="654"/>
      <c r="K553" s="654"/>
      <c r="L553" s="654"/>
    </row>
    <row r="554" spans="1:12" ht="35.25" customHeight="1" x14ac:dyDescent="0.2">
      <c r="A554" s="49"/>
      <c r="B554" s="654"/>
      <c r="C554" s="652"/>
      <c r="D554" s="50">
        <v>3</v>
      </c>
      <c r="E554" s="316" t="s">
        <v>472</v>
      </c>
      <c r="F554" s="654"/>
      <c r="G554" s="654"/>
      <c r="H554" s="654"/>
      <c r="I554" s="662"/>
      <c r="J554" s="654"/>
      <c r="K554" s="654"/>
      <c r="L554" s="654"/>
    </row>
    <row r="555" spans="1:12" ht="48.75" customHeight="1" x14ac:dyDescent="0.2">
      <c r="A555" s="49"/>
      <c r="B555" s="654"/>
      <c r="C555" s="652"/>
      <c r="D555" s="50">
        <v>4</v>
      </c>
      <c r="E555" s="316" t="s">
        <v>473</v>
      </c>
      <c r="F555" s="654"/>
      <c r="G555" s="654"/>
      <c r="H555" s="654"/>
      <c r="I555" s="662"/>
      <c r="J555" s="654"/>
      <c r="K555" s="654"/>
      <c r="L555" s="654"/>
    </row>
    <row r="556" spans="1:12" ht="48.75" customHeight="1" x14ac:dyDescent="0.2">
      <c r="A556" s="49"/>
      <c r="B556" s="654"/>
      <c r="C556" s="652"/>
      <c r="D556" s="50">
        <v>5</v>
      </c>
      <c r="E556" s="316" t="s">
        <v>474</v>
      </c>
      <c r="F556" s="654"/>
      <c r="G556" s="654"/>
      <c r="H556" s="654"/>
      <c r="I556" s="662"/>
      <c r="J556" s="654"/>
      <c r="K556" s="654"/>
      <c r="L556" s="654"/>
    </row>
    <row r="557" spans="1:12" ht="12.75" customHeight="1" x14ac:dyDescent="0.2">
      <c r="A557" s="317"/>
      <c r="B557" s="657"/>
      <c r="C557" s="652"/>
      <c r="D557" s="53"/>
      <c r="E557" s="318"/>
      <c r="F557" s="654"/>
      <c r="G557" s="655"/>
      <c r="H557" s="655"/>
      <c r="I557" s="662"/>
      <c r="J557" s="654"/>
      <c r="K557" s="654"/>
      <c r="L557" s="654"/>
    </row>
    <row r="558" spans="1:12" ht="34.5" customHeight="1" x14ac:dyDescent="0.2">
      <c r="A558" s="60"/>
      <c r="B558" s="723" t="s">
        <v>475</v>
      </c>
      <c r="C558" s="699"/>
      <c r="D558" s="146" t="s">
        <v>25</v>
      </c>
      <c r="E558" s="319" t="s">
        <v>476</v>
      </c>
      <c r="F558" s="711">
        <v>5</v>
      </c>
      <c r="G558" s="826">
        <v>5</v>
      </c>
      <c r="H558" s="826">
        <v>5</v>
      </c>
      <c r="I558" s="758"/>
      <c r="J558" s="687"/>
      <c r="K558" s="687"/>
      <c r="L558" s="687"/>
    </row>
    <row r="559" spans="1:12" ht="12.75" customHeight="1" x14ac:dyDescent="0.2">
      <c r="A559" s="60"/>
      <c r="B559" s="654"/>
      <c r="C559" s="654"/>
      <c r="D559" s="50"/>
      <c r="E559" s="320"/>
      <c r="F559" s="654"/>
      <c r="G559" s="654"/>
      <c r="H559" s="654"/>
      <c r="I559" s="662"/>
      <c r="J559" s="654"/>
      <c r="K559" s="654"/>
      <c r="L559" s="654"/>
    </row>
    <row r="560" spans="1:12" ht="48" customHeight="1" x14ac:dyDescent="0.2">
      <c r="A560" s="60"/>
      <c r="B560" s="654"/>
      <c r="C560" s="654"/>
      <c r="D560" s="43">
        <v>1</v>
      </c>
      <c r="E560" s="321" t="s">
        <v>477</v>
      </c>
      <c r="F560" s="654"/>
      <c r="G560" s="654"/>
      <c r="H560" s="654"/>
      <c r="I560" s="662"/>
      <c r="J560" s="654"/>
      <c r="K560" s="654"/>
      <c r="L560" s="654"/>
    </row>
    <row r="561" spans="1:12" ht="48" customHeight="1" x14ac:dyDescent="0.2">
      <c r="A561" s="60"/>
      <c r="B561" s="654"/>
      <c r="C561" s="654"/>
      <c r="D561" s="43">
        <v>2</v>
      </c>
      <c r="E561" s="321" t="s">
        <v>478</v>
      </c>
      <c r="F561" s="654"/>
      <c r="G561" s="654"/>
      <c r="H561" s="654"/>
      <c r="I561" s="662"/>
      <c r="J561" s="654"/>
      <c r="K561" s="654"/>
      <c r="L561" s="654"/>
    </row>
    <row r="562" spans="1:12" ht="48" customHeight="1" x14ac:dyDescent="0.2">
      <c r="A562" s="60"/>
      <c r="B562" s="654"/>
      <c r="C562" s="654"/>
      <c r="D562" s="43">
        <v>3</v>
      </c>
      <c r="E562" s="321" t="s">
        <v>479</v>
      </c>
      <c r="F562" s="654"/>
      <c r="G562" s="654"/>
      <c r="H562" s="654"/>
      <c r="I562" s="662"/>
      <c r="J562" s="654"/>
      <c r="K562" s="654"/>
      <c r="L562" s="654"/>
    </row>
    <row r="563" spans="1:12" ht="48" customHeight="1" x14ac:dyDescent="0.2">
      <c r="A563" s="60"/>
      <c r="B563" s="654"/>
      <c r="C563" s="654"/>
      <c r="D563" s="43">
        <v>4</v>
      </c>
      <c r="E563" s="321" t="s">
        <v>480</v>
      </c>
      <c r="F563" s="654"/>
      <c r="G563" s="654"/>
      <c r="H563" s="654"/>
      <c r="I563" s="662"/>
      <c r="J563" s="654"/>
      <c r="K563" s="654"/>
      <c r="L563" s="654"/>
    </row>
    <row r="564" spans="1:12" ht="48" customHeight="1" x14ac:dyDescent="0.2">
      <c r="A564" s="60"/>
      <c r="B564" s="654"/>
      <c r="C564" s="654"/>
      <c r="D564" s="43">
        <v>5</v>
      </c>
      <c r="E564" s="321" t="s">
        <v>481</v>
      </c>
      <c r="F564" s="654"/>
      <c r="G564" s="654"/>
      <c r="H564" s="654"/>
      <c r="I564" s="662"/>
      <c r="J564" s="654"/>
      <c r="K564" s="654"/>
      <c r="L564" s="654"/>
    </row>
    <row r="565" spans="1:12" ht="12" customHeight="1" x14ac:dyDescent="0.2">
      <c r="A565" s="60"/>
      <c r="B565" s="654"/>
      <c r="C565" s="654"/>
      <c r="D565" s="53"/>
      <c r="E565" s="322"/>
      <c r="F565" s="654"/>
      <c r="G565" s="655"/>
      <c r="H565" s="655"/>
      <c r="I565" s="662"/>
      <c r="J565" s="654"/>
      <c r="K565" s="654"/>
      <c r="L565" s="654"/>
    </row>
    <row r="566" spans="1:12" ht="48.75" customHeight="1" x14ac:dyDescent="0.2">
      <c r="A566" s="60"/>
      <c r="B566" s="699" t="s">
        <v>482</v>
      </c>
      <c r="C566" s="699"/>
      <c r="D566" s="145" t="s">
        <v>25</v>
      </c>
      <c r="E566" s="323" t="s">
        <v>483</v>
      </c>
      <c r="F566" s="711">
        <v>5</v>
      </c>
      <c r="G566" s="826"/>
      <c r="H566" s="826"/>
      <c r="I566" s="758"/>
      <c r="J566" s="687"/>
      <c r="K566" s="687"/>
      <c r="L566" s="687"/>
    </row>
    <row r="567" spans="1:12" ht="12.75" customHeight="1" x14ac:dyDescent="0.2">
      <c r="A567" s="60"/>
      <c r="B567" s="654"/>
      <c r="C567" s="654"/>
      <c r="D567" s="50"/>
      <c r="E567" s="320"/>
      <c r="F567" s="654"/>
      <c r="G567" s="654"/>
      <c r="H567" s="654"/>
      <c r="I567" s="662"/>
      <c r="J567" s="654"/>
      <c r="K567" s="654"/>
      <c r="L567" s="654"/>
    </row>
    <row r="568" spans="1:12" ht="17.25" customHeight="1" x14ac:dyDescent="0.2">
      <c r="A568" s="60"/>
      <c r="B568" s="654"/>
      <c r="C568" s="654"/>
      <c r="D568" s="72">
        <v>1</v>
      </c>
      <c r="E568" s="321" t="s">
        <v>484</v>
      </c>
      <c r="F568" s="654"/>
      <c r="G568" s="654"/>
      <c r="H568" s="654"/>
      <c r="I568" s="662"/>
      <c r="J568" s="654"/>
      <c r="K568" s="654"/>
      <c r="L568" s="654"/>
    </row>
    <row r="569" spans="1:12" ht="32.25" customHeight="1" x14ac:dyDescent="0.2">
      <c r="A569" s="60"/>
      <c r="B569" s="654"/>
      <c r="C569" s="654"/>
      <c r="D569" s="72">
        <v>2</v>
      </c>
      <c r="E569" s="321" t="s">
        <v>485</v>
      </c>
      <c r="F569" s="654"/>
      <c r="G569" s="654"/>
      <c r="H569" s="654"/>
      <c r="I569" s="662"/>
      <c r="J569" s="654"/>
      <c r="K569" s="654"/>
      <c r="L569" s="654"/>
    </row>
    <row r="570" spans="1:12" ht="32.25" customHeight="1" x14ac:dyDescent="0.2">
      <c r="A570" s="60"/>
      <c r="B570" s="654"/>
      <c r="C570" s="654"/>
      <c r="D570" s="72">
        <v>3</v>
      </c>
      <c r="E570" s="321" t="s">
        <v>486</v>
      </c>
      <c r="F570" s="654"/>
      <c r="G570" s="654"/>
      <c r="H570" s="654"/>
      <c r="I570" s="662"/>
      <c r="J570" s="654"/>
      <c r="K570" s="654"/>
      <c r="L570" s="654"/>
    </row>
    <row r="571" spans="1:12" ht="32.25" customHeight="1" x14ac:dyDescent="0.2">
      <c r="A571" s="60"/>
      <c r="B571" s="654"/>
      <c r="C571" s="654"/>
      <c r="D571" s="72">
        <v>4</v>
      </c>
      <c r="E571" s="321" t="s">
        <v>487</v>
      </c>
      <c r="F571" s="654"/>
      <c r="G571" s="654"/>
      <c r="H571" s="654"/>
      <c r="I571" s="662"/>
      <c r="J571" s="654"/>
      <c r="K571" s="654"/>
      <c r="L571" s="654"/>
    </row>
    <row r="572" spans="1:12" ht="45" customHeight="1" x14ac:dyDescent="0.2">
      <c r="A572" s="60"/>
      <c r="B572" s="654"/>
      <c r="C572" s="654"/>
      <c r="D572" s="72">
        <v>5</v>
      </c>
      <c r="E572" s="321" t="s">
        <v>488</v>
      </c>
      <c r="F572" s="654"/>
      <c r="G572" s="654"/>
      <c r="H572" s="654"/>
      <c r="I572" s="662"/>
      <c r="J572" s="654"/>
      <c r="K572" s="654"/>
      <c r="L572" s="654"/>
    </row>
    <row r="573" spans="1:12" ht="12.75" customHeight="1" x14ac:dyDescent="0.2">
      <c r="A573" s="60"/>
      <c r="B573" s="654"/>
      <c r="C573" s="654"/>
      <c r="D573" s="72"/>
      <c r="E573" s="318"/>
      <c r="F573" s="657"/>
      <c r="G573" s="657"/>
      <c r="H573" s="657"/>
      <c r="I573" s="662"/>
      <c r="J573" s="654"/>
      <c r="K573" s="654"/>
      <c r="L573" s="654"/>
    </row>
    <row r="574" spans="1:12" ht="53.25" customHeight="1" x14ac:dyDescent="0.2">
      <c r="A574" s="60"/>
      <c r="B574" s="699" t="s">
        <v>489</v>
      </c>
      <c r="C574" s="697"/>
      <c r="D574" s="136" t="s">
        <v>25</v>
      </c>
      <c r="E574" s="324" t="s">
        <v>490</v>
      </c>
      <c r="F574" s="831">
        <v>5</v>
      </c>
      <c r="G574" s="832"/>
      <c r="H574" s="833"/>
      <c r="I574" s="687"/>
      <c r="J574" s="687"/>
      <c r="K574" s="687"/>
      <c r="L574" s="687"/>
    </row>
    <row r="575" spans="1:12" ht="12.75" customHeight="1" x14ac:dyDescent="0.2">
      <c r="A575" s="96"/>
      <c r="B575" s="654"/>
      <c r="C575" s="685"/>
      <c r="D575" s="50"/>
      <c r="E575" s="264"/>
      <c r="F575" s="654"/>
      <c r="G575" s="654"/>
      <c r="H575" s="665"/>
      <c r="I575" s="654"/>
      <c r="J575" s="654"/>
      <c r="K575" s="654"/>
      <c r="L575" s="654"/>
    </row>
    <row r="576" spans="1:12" ht="32.25" customHeight="1" x14ac:dyDescent="0.2">
      <c r="A576" s="60"/>
      <c r="B576" s="654"/>
      <c r="C576" s="685"/>
      <c r="D576" s="50">
        <v>1</v>
      </c>
      <c r="E576" s="325" t="s">
        <v>491</v>
      </c>
      <c r="F576" s="654"/>
      <c r="G576" s="654"/>
      <c r="H576" s="665"/>
      <c r="I576" s="654"/>
      <c r="J576" s="654"/>
      <c r="K576" s="654"/>
      <c r="L576" s="654"/>
    </row>
    <row r="577" spans="1:12" ht="32.25" customHeight="1" x14ac:dyDescent="0.2">
      <c r="A577" s="60"/>
      <c r="B577" s="654"/>
      <c r="C577" s="685"/>
      <c r="D577" s="50">
        <v>2</v>
      </c>
      <c r="E577" s="325" t="s">
        <v>492</v>
      </c>
      <c r="F577" s="654"/>
      <c r="G577" s="654"/>
      <c r="H577" s="665"/>
      <c r="I577" s="654"/>
      <c r="J577" s="654"/>
      <c r="K577" s="654"/>
      <c r="L577" s="654"/>
    </row>
    <row r="578" spans="1:12" ht="45" customHeight="1" x14ac:dyDescent="0.2">
      <c r="A578" s="60"/>
      <c r="B578" s="654"/>
      <c r="C578" s="685"/>
      <c r="D578" s="50">
        <v>3</v>
      </c>
      <c r="E578" s="325" t="s">
        <v>493</v>
      </c>
      <c r="F578" s="654"/>
      <c r="G578" s="654"/>
      <c r="H578" s="665"/>
      <c r="I578" s="654"/>
      <c r="J578" s="654"/>
      <c r="K578" s="654"/>
      <c r="L578" s="654"/>
    </row>
    <row r="579" spans="1:12" ht="45" customHeight="1" x14ac:dyDescent="0.2">
      <c r="A579" s="60"/>
      <c r="B579" s="654"/>
      <c r="C579" s="685"/>
      <c r="D579" s="50">
        <v>4</v>
      </c>
      <c r="E579" s="325" t="s">
        <v>494</v>
      </c>
      <c r="F579" s="654"/>
      <c r="G579" s="654"/>
      <c r="H579" s="665"/>
      <c r="I579" s="654"/>
      <c r="J579" s="654"/>
      <c r="K579" s="654"/>
      <c r="L579" s="654"/>
    </row>
    <row r="580" spans="1:12" ht="63.75" customHeight="1" x14ac:dyDescent="0.2">
      <c r="A580" s="60"/>
      <c r="B580" s="654"/>
      <c r="C580" s="685"/>
      <c r="D580" s="50">
        <v>5</v>
      </c>
      <c r="E580" s="325" t="s">
        <v>495</v>
      </c>
      <c r="F580" s="654"/>
      <c r="G580" s="654"/>
      <c r="H580" s="665"/>
      <c r="I580" s="654"/>
      <c r="J580" s="654"/>
      <c r="K580" s="654"/>
      <c r="L580" s="654"/>
    </row>
    <row r="581" spans="1:12" ht="13.5" customHeight="1" x14ac:dyDescent="0.2">
      <c r="A581" s="60"/>
      <c r="B581" s="654"/>
      <c r="C581" s="685"/>
      <c r="D581" s="50"/>
      <c r="E581" s="292" t="s">
        <v>496</v>
      </c>
      <c r="F581" s="654"/>
      <c r="G581" s="654"/>
      <c r="H581" s="665"/>
      <c r="I581" s="654"/>
      <c r="J581" s="654"/>
      <c r="K581" s="654"/>
      <c r="L581" s="654"/>
    </row>
    <row r="582" spans="1:12" ht="15.75" customHeight="1" x14ac:dyDescent="0.2">
      <c r="A582" s="60"/>
      <c r="B582" s="654"/>
      <c r="C582" s="685"/>
      <c r="D582" s="53"/>
      <c r="E582" s="326"/>
      <c r="F582" s="654"/>
      <c r="G582" s="655"/>
      <c r="H582" s="666"/>
      <c r="I582" s="654"/>
      <c r="J582" s="654"/>
      <c r="K582" s="654"/>
      <c r="L582" s="654"/>
    </row>
    <row r="583" spans="1:12" ht="21.75" customHeight="1" x14ac:dyDescent="0.2">
      <c r="A583" s="49"/>
      <c r="B583" s="702">
        <v>4.2</v>
      </c>
      <c r="C583" s="703"/>
      <c r="D583" s="327"/>
      <c r="E583" s="328" t="s">
        <v>497</v>
      </c>
      <c r="F583" s="841">
        <v>5</v>
      </c>
      <c r="G583" s="826"/>
      <c r="H583" s="828"/>
      <c r="I583" s="687"/>
      <c r="J583" s="687"/>
      <c r="K583" s="687"/>
      <c r="L583" s="687"/>
    </row>
    <row r="584" spans="1:12" ht="15.75" customHeight="1" x14ac:dyDescent="0.2">
      <c r="A584" s="49"/>
      <c r="B584" s="724" t="s">
        <v>498</v>
      </c>
      <c r="C584" s="723"/>
      <c r="D584" s="145" t="s">
        <v>25</v>
      </c>
      <c r="E584" s="329" t="s">
        <v>499</v>
      </c>
      <c r="F584" s="662"/>
      <c r="G584" s="654"/>
      <c r="H584" s="665"/>
      <c r="I584" s="654"/>
      <c r="J584" s="654"/>
      <c r="K584" s="654"/>
      <c r="L584" s="654"/>
    </row>
    <row r="585" spans="1:12" ht="12.75" customHeight="1" x14ac:dyDescent="0.2">
      <c r="A585" s="49"/>
      <c r="B585" s="685"/>
      <c r="C585" s="654"/>
      <c r="D585" s="72"/>
      <c r="E585" s="264"/>
      <c r="F585" s="662"/>
      <c r="G585" s="654"/>
      <c r="H585" s="665"/>
      <c r="I585" s="654"/>
      <c r="J585" s="654"/>
      <c r="K585" s="654"/>
      <c r="L585" s="654"/>
    </row>
    <row r="586" spans="1:12" ht="32.25" customHeight="1" x14ac:dyDescent="0.2">
      <c r="A586" s="49"/>
      <c r="B586" s="685"/>
      <c r="C586" s="654"/>
      <c r="D586" s="72">
        <v>1</v>
      </c>
      <c r="E586" s="330" t="s">
        <v>500</v>
      </c>
      <c r="F586" s="662"/>
      <c r="G586" s="654"/>
      <c r="H586" s="665"/>
      <c r="I586" s="654"/>
      <c r="J586" s="654"/>
      <c r="K586" s="654"/>
      <c r="L586" s="654"/>
    </row>
    <row r="587" spans="1:12" ht="32.25" customHeight="1" x14ac:dyDescent="0.2">
      <c r="A587" s="49"/>
      <c r="B587" s="685"/>
      <c r="C587" s="654"/>
      <c r="D587" s="72">
        <v>2</v>
      </c>
      <c r="E587" s="264" t="s">
        <v>501</v>
      </c>
      <c r="F587" s="662"/>
      <c r="G587" s="654"/>
      <c r="H587" s="665"/>
      <c r="I587" s="654"/>
      <c r="J587" s="654"/>
      <c r="K587" s="654"/>
      <c r="L587" s="654"/>
    </row>
    <row r="588" spans="1:12" ht="32.25" customHeight="1" x14ac:dyDescent="0.2">
      <c r="A588" s="725"/>
      <c r="B588" s="685"/>
      <c r="C588" s="654"/>
      <c r="D588" s="72">
        <v>3</v>
      </c>
      <c r="E588" s="264" t="s">
        <v>502</v>
      </c>
      <c r="F588" s="662"/>
      <c r="G588" s="654"/>
      <c r="H588" s="665"/>
      <c r="I588" s="654"/>
      <c r="J588" s="654"/>
      <c r="K588" s="654"/>
      <c r="L588" s="654"/>
    </row>
    <row r="589" spans="1:12" ht="18" customHeight="1" x14ac:dyDescent="0.2">
      <c r="A589" s="685"/>
      <c r="B589" s="685"/>
      <c r="C589" s="654"/>
      <c r="D589" s="72">
        <v>4</v>
      </c>
      <c r="E589" s="264" t="s">
        <v>503</v>
      </c>
      <c r="F589" s="662"/>
      <c r="G589" s="654"/>
      <c r="H589" s="665"/>
      <c r="I589" s="654"/>
      <c r="J589" s="654"/>
      <c r="K589" s="654"/>
      <c r="L589" s="654"/>
    </row>
    <row r="590" spans="1:12" ht="18" customHeight="1" x14ac:dyDescent="0.2">
      <c r="A590" s="685"/>
      <c r="B590" s="685"/>
      <c r="C590" s="654"/>
      <c r="D590" s="72">
        <v>5</v>
      </c>
      <c r="E590" s="264" t="s">
        <v>504</v>
      </c>
      <c r="F590" s="662"/>
      <c r="G590" s="654"/>
      <c r="H590" s="665"/>
      <c r="I590" s="654"/>
      <c r="J590" s="654"/>
      <c r="K590" s="654"/>
      <c r="L590" s="654"/>
    </row>
    <row r="591" spans="1:12" ht="12.75" customHeight="1" x14ac:dyDescent="0.2">
      <c r="A591" s="49"/>
      <c r="B591" s="685"/>
      <c r="C591" s="657"/>
      <c r="D591" s="72"/>
      <c r="E591" s="331"/>
      <c r="F591" s="662"/>
      <c r="G591" s="655"/>
      <c r="H591" s="666"/>
      <c r="I591" s="654"/>
      <c r="J591" s="654"/>
      <c r="K591" s="654"/>
      <c r="L591" s="654"/>
    </row>
    <row r="592" spans="1:12" ht="37.5" customHeight="1" x14ac:dyDescent="0.2">
      <c r="A592" s="726"/>
      <c r="B592" s="697" t="s">
        <v>505</v>
      </c>
      <c r="C592" s="699"/>
      <c r="D592" s="145" t="s">
        <v>25</v>
      </c>
      <c r="E592" s="332" t="s">
        <v>506</v>
      </c>
      <c r="F592" s="711">
        <v>5</v>
      </c>
      <c r="G592" s="826"/>
      <c r="H592" s="828"/>
      <c r="I592" s="687"/>
      <c r="J592" s="687"/>
      <c r="K592" s="687"/>
      <c r="L592" s="687"/>
    </row>
    <row r="593" spans="1:12" ht="12.75" customHeight="1" x14ac:dyDescent="0.2">
      <c r="A593" s="685"/>
      <c r="B593" s="685"/>
      <c r="C593" s="654"/>
      <c r="D593" s="72"/>
      <c r="E593" s="333"/>
      <c r="F593" s="654"/>
      <c r="G593" s="654"/>
      <c r="H593" s="665"/>
      <c r="I593" s="654"/>
      <c r="J593" s="654"/>
      <c r="K593" s="654"/>
      <c r="L593" s="654"/>
    </row>
    <row r="594" spans="1:12" ht="33" customHeight="1" x14ac:dyDescent="0.2">
      <c r="A594" s="685"/>
      <c r="B594" s="685"/>
      <c r="C594" s="654"/>
      <c r="D594" s="72">
        <v>1</v>
      </c>
      <c r="E594" s="325" t="s">
        <v>507</v>
      </c>
      <c r="F594" s="654"/>
      <c r="G594" s="654"/>
      <c r="H594" s="665"/>
      <c r="I594" s="654"/>
      <c r="J594" s="654"/>
      <c r="K594" s="654"/>
      <c r="L594" s="654"/>
    </row>
    <row r="595" spans="1:12" ht="35.25" customHeight="1" x14ac:dyDescent="0.2">
      <c r="A595" s="49"/>
      <c r="B595" s="685"/>
      <c r="C595" s="654"/>
      <c r="D595" s="72">
        <v>2</v>
      </c>
      <c r="E595" s="264" t="s">
        <v>508</v>
      </c>
      <c r="F595" s="654"/>
      <c r="G595" s="654"/>
      <c r="H595" s="665"/>
      <c r="I595" s="654"/>
      <c r="J595" s="654"/>
      <c r="K595" s="654"/>
      <c r="L595" s="654"/>
    </row>
    <row r="596" spans="1:12" ht="30" customHeight="1" x14ac:dyDescent="0.2">
      <c r="A596" s="49"/>
      <c r="B596" s="685"/>
      <c r="C596" s="654"/>
      <c r="D596" s="72">
        <v>3</v>
      </c>
      <c r="E596" s="264" t="s">
        <v>509</v>
      </c>
      <c r="F596" s="654"/>
      <c r="G596" s="654"/>
      <c r="H596" s="665"/>
      <c r="I596" s="654"/>
      <c r="J596" s="654"/>
      <c r="K596" s="654"/>
      <c r="L596" s="654"/>
    </row>
    <row r="597" spans="1:12" ht="45.75" customHeight="1" x14ac:dyDescent="0.2">
      <c r="A597" s="49"/>
      <c r="B597" s="685"/>
      <c r="C597" s="654"/>
      <c r="D597" s="72">
        <v>4</v>
      </c>
      <c r="E597" s="325" t="s">
        <v>510</v>
      </c>
      <c r="F597" s="654"/>
      <c r="G597" s="654"/>
      <c r="H597" s="665"/>
      <c r="I597" s="654"/>
      <c r="J597" s="654"/>
      <c r="K597" s="654"/>
      <c r="L597" s="654"/>
    </row>
    <row r="598" spans="1:12" ht="49.5" customHeight="1" x14ac:dyDescent="0.2">
      <c r="A598" s="49"/>
      <c r="B598" s="685"/>
      <c r="C598" s="654"/>
      <c r="D598" s="72">
        <v>5</v>
      </c>
      <c r="E598" s="325" t="s">
        <v>511</v>
      </c>
      <c r="F598" s="654"/>
      <c r="G598" s="654"/>
      <c r="H598" s="665"/>
      <c r="I598" s="654"/>
      <c r="J598" s="654"/>
      <c r="K598" s="654"/>
      <c r="L598" s="654"/>
    </row>
    <row r="599" spans="1:12" ht="12.75" customHeight="1" x14ac:dyDescent="0.2">
      <c r="A599" s="49"/>
      <c r="B599" s="685"/>
      <c r="C599" s="657"/>
      <c r="D599" s="72"/>
      <c r="E599" s="331"/>
      <c r="F599" s="654"/>
      <c r="G599" s="655"/>
      <c r="H599" s="666"/>
      <c r="I599" s="654"/>
      <c r="J599" s="654"/>
      <c r="K599" s="654"/>
      <c r="L599" s="654"/>
    </row>
    <row r="600" spans="1:12" ht="53.25" customHeight="1" x14ac:dyDescent="0.2">
      <c r="A600" s="49"/>
      <c r="B600" s="697" t="s">
        <v>512</v>
      </c>
      <c r="C600" s="727"/>
      <c r="D600" s="145" t="s">
        <v>25</v>
      </c>
      <c r="E600" s="269" t="s">
        <v>513</v>
      </c>
      <c r="F600" s="711">
        <v>5</v>
      </c>
      <c r="G600" s="826"/>
      <c r="H600" s="828"/>
      <c r="I600" s="687"/>
      <c r="J600" s="687"/>
      <c r="K600" s="687"/>
      <c r="L600" s="687"/>
    </row>
    <row r="601" spans="1:12" ht="12.75" customHeight="1" x14ac:dyDescent="0.2">
      <c r="A601" s="49"/>
      <c r="B601" s="685"/>
      <c r="C601" s="654"/>
      <c r="D601" s="101"/>
      <c r="E601" s="264"/>
      <c r="F601" s="654"/>
      <c r="G601" s="654"/>
      <c r="H601" s="665"/>
      <c r="I601" s="654"/>
      <c r="J601" s="654"/>
      <c r="K601" s="654"/>
      <c r="L601" s="654"/>
    </row>
    <row r="602" spans="1:12" ht="15.75" customHeight="1" x14ac:dyDescent="0.2">
      <c r="A602" s="49"/>
      <c r="B602" s="685"/>
      <c r="C602" s="654"/>
      <c r="D602" s="72">
        <v>1</v>
      </c>
      <c r="E602" s="264" t="s">
        <v>514</v>
      </c>
      <c r="F602" s="654"/>
      <c r="G602" s="654"/>
      <c r="H602" s="665"/>
      <c r="I602" s="654"/>
      <c r="J602" s="654"/>
      <c r="K602" s="654"/>
      <c r="L602" s="654"/>
    </row>
    <row r="603" spans="1:12" ht="15.75" customHeight="1" x14ac:dyDescent="0.2">
      <c r="A603" s="49"/>
      <c r="B603" s="685"/>
      <c r="C603" s="654"/>
      <c r="D603" s="72">
        <v>2</v>
      </c>
      <c r="E603" s="264" t="s">
        <v>515</v>
      </c>
      <c r="F603" s="654"/>
      <c r="G603" s="654"/>
      <c r="H603" s="665"/>
      <c r="I603" s="654"/>
      <c r="J603" s="654"/>
      <c r="K603" s="654"/>
      <c r="L603" s="654"/>
    </row>
    <row r="604" spans="1:12" ht="15.75" customHeight="1" x14ac:dyDescent="0.2">
      <c r="A604" s="49"/>
      <c r="B604" s="685"/>
      <c r="C604" s="654"/>
      <c r="D604" s="72">
        <v>3</v>
      </c>
      <c r="E604" s="264" t="s">
        <v>516</v>
      </c>
      <c r="F604" s="654"/>
      <c r="G604" s="654"/>
      <c r="H604" s="665"/>
      <c r="I604" s="654"/>
      <c r="J604" s="654"/>
      <c r="K604" s="654"/>
      <c r="L604" s="654"/>
    </row>
    <row r="605" spans="1:12" ht="69.75" customHeight="1" x14ac:dyDescent="0.2">
      <c r="A605" s="725"/>
      <c r="B605" s="685"/>
      <c r="C605" s="654"/>
      <c r="D605" s="72">
        <v>4</v>
      </c>
      <c r="E605" s="325" t="s">
        <v>517</v>
      </c>
      <c r="F605" s="654"/>
      <c r="G605" s="654"/>
      <c r="H605" s="665"/>
      <c r="I605" s="654"/>
      <c r="J605" s="654"/>
      <c r="K605" s="654"/>
      <c r="L605" s="654"/>
    </row>
    <row r="606" spans="1:12" ht="15.75" customHeight="1" x14ac:dyDescent="0.2">
      <c r="A606" s="685"/>
      <c r="B606" s="685"/>
      <c r="C606" s="654"/>
      <c r="D606" s="72">
        <v>5</v>
      </c>
      <c r="E606" s="325" t="s">
        <v>518</v>
      </c>
      <c r="F606" s="654"/>
      <c r="G606" s="654"/>
      <c r="H606" s="665"/>
      <c r="I606" s="654"/>
      <c r="J606" s="654"/>
      <c r="K606" s="654"/>
      <c r="L606" s="654"/>
    </row>
    <row r="607" spans="1:12" ht="12.75" customHeight="1" x14ac:dyDescent="0.2">
      <c r="A607" s="685"/>
      <c r="B607" s="685"/>
      <c r="C607" s="657"/>
      <c r="D607" s="251"/>
      <c r="E607" s="331"/>
      <c r="F607" s="654"/>
      <c r="G607" s="655"/>
      <c r="H607" s="666"/>
      <c r="I607" s="654"/>
      <c r="J607" s="654"/>
      <c r="K607" s="654"/>
      <c r="L607" s="654"/>
    </row>
    <row r="608" spans="1:12" ht="43.5" customHeight="1" x14ac:dyDescent="0.2">
      <c r="A608" s="47"/>
      <c r="B608" s="697" t="s">
        <v>519</v>
      </c>
      <c r="C608" s="728"/>
      <c r="D608" s="145" t="s">
        <v>25</v>
      </c>
      <c r="E608" s="329" t="s">
        <v>520</v>
      </c>
      <c r="F608" s="711">
        <v>5</v>
      </c>
      <c r="G608" s="826">
        <v>5</v>
      </c>
      <c r="H608" s="828">
        <v>5</v>
      </c>
      <c r="I608" s="687"/>
      <c r="J608" s="687"/>
      <c r="K608" s="687"/>
      <c r="L608" s="687"/>
    </row>
    <row r="609" spans="1:12" ht="12.75" customHeight="1" x14ac:dyDescent="0.2">
      <c r="A609" s="49"/>
      <c r="B609" s="685"/>
      <c r="C609" s="654"/>
      <c r="D609" s="101"/>
      <c r="E609" s="264"/>
      <c r="F609" s="654"/>
      <c r="G609" s="654"/>
      <c r="H609" s="665"/>
      <c r="I609" s="654"/>
      <c r="J609" s="654"/>
      <c r="K609" s="654"/>
      <c r="L609" s="654"/>
    </row>
    <row r="610" spans="1:12" ht="31.5" customHeight="1" x14ac:dyDescent="0.2">
      <c r="A610" s="49"/>
      <c r="B610" s="685"/>
      <c r="C610" s="654"/>
      <c r="D610" s="72">
        <v>1</v>
      </c>
      <c r="E610" s="264" t="s">
        <v>521</v>
      </c>
      <c r="F610" s="654"/>
      <c r="G610" s="654"/>
      <c r="H610" s="665"/>
      <c r="I610" s="654"/>
      <c r="J610" s="654"/>
      <c r="K610" s="654"/>
      <c r="L610" s="654"/>
    </row>
    <row r="611" spans="1:12" ht="35.25" customHeight="1" x14ac:dyDescent="0.2">
      <c r="A611" s="49"/>
      <c r="B611" s="685"/>
      <c r="C611" s="654"/>
      <c r="D611" s="72">
        <v>2</v>
      </c>
      <c r="E611" s="264" t="s">
        <v>522</v>
      </c>
      <c r="F611" s="654"/>
      <c r="G611" s="654"/>
      <c r="H611" s="665"/>
      <c r="I611" s="654"/>
      <c r="J611" s="654"/>
      <c r="K611" s="654"/>
      <c r="L611" s="654"/>
    </row>
    <row r="612" spans="1:12" ht="40.5" customHeight="1" x14ac:dyDescent="0.2">
      <c r="A612" s="49"/>
      <c r="B612" s="685"/>
      <c r="C612" s="654"/>
      <c r="D612" s="72">
        <v>3</v>
      </c>
      <c r="E612" s="264" t="s">
        <v>523</v>
      </c>
      <c r="F612" s="654"/>
      <c r="G612" s="654"/>
      <c r="H612" s="665"/>
      <c r="I612" s="654"/>
      <c r="J612" s="654"/>
      <c r="K612" s="654"/>
      <c r="L612" s="654"/>
    </row>
    <row r="613" spans="1:12" ht="58.5" customHeight="1" x14ac:dyDescent="0.2">
      <c r="A613" s="49"/>
      <c r="B613" s="685"/>
      <c r="C613" s="654"/>
      <c r="D613" s="72">
        <v>4</v>
      </c>
      <c r="E613" s="264" t="s">
        <v>524</v>
      </c>
      <c r="F613" s="654"/>
      <c r="G613" s="654"/>
      <c r="H613" s="665"/>
      <c r="I613" s="654"/>
      <c r="J613" s="654"/>
      <c r="K613" s="654"/>
      <c r="L613" s="654"/>
    </row>
    <row r="614" spans="1:12" ht="67.5" customHeight="1" x14ac:dyDescent="0.2">
      <c r="A614" s="49"/>
      <c r="B614" s="685"/>
      <c r="C614" s="654"/>
      <c r="D614" s="72">
        <v>5</v>
      </c>
      <c r="E614" s="264" t="s">
        <v>525</v>
      </c>
      <c r="F614" s="654"/>
      <c r="G614" s="654"/>
      <c r="H614" s="665"/>
      <c r="I614" s="654"/>
      <c r="J614" s="654"/>
      <c r="K614" s="654"/>
      <c r="L614" s="654"/>
    </row>
    <row r="615" spans="1:12" ht="12.75" customHeight="1" x14ac:dyDescent="0.2">
      <c r="A615" s="49"/>
      <c r="B615" s="685"/>
      <c r="C615" s="654"/>
      <c r="D615" s="101"/>
      <c r="E615" s="331"/>
      <c r="F615" s="654"/>
      <c r="G615" s="655"/>
      <c r="H615" s="666"/>
      <c r="I615" s="654"/>
      <c r="J615" s="654"/>
      <c r="K615" s="654"/>
      <c r="L615" s="654"/>
    </row>
    <row r="616" spans="1:12" ht="42" customHeight="1" x14ac:dyDescent="0.2">
      <c r="A616" s="726"/>
      <c r="B616" s="697" t="s">
        <v>526</v>
      </c>
      <c r="C616" s="727"/>
      <c r="D616" s="145" t="s">
        <v>25</v>
      </c>
      <c r="E616" s="324" t="s">
        <v>527</v>
      </c>
      <c r="F616" s="711">
        <v>5</v>
      </c>
      <c r="G616" s="826">
        <v>5</v>
      </c>
      <c r="H616" s="828">
        <v>5</v>
      </c>
      <c r="I616" s="687"/>
      <c r="J616" s="687"/>
      <c r="K616" s="687"/>
      <c r="L616" s="687"/>
    </row>
    <row r="617" spans="1:12" ht="12.75" customHeight="1" x14ac:dyDescent="0.2">
      <c r="A617" s="685"/>
      <c r="B617" s="685"/>
      <c r="C617" s="654"/>
      <c r="D617" s="101"/>
      <c r="E617" s="264"/>
      <c r="F617" s="654"/>
      <c r="G617" s="654"/>
      <c r="H617" s="665"/>
      <c r="I617" s="654"/>
      <c r="J617" s="654"/>
      <c r="K617" s="654"/>
      <c r="L617" s="654"/>
    </row>
    <row r="618" spans="1:12" ht="45" customHeight="1" x14ac:dyDescent="0.2">
      <c r="A618" s="685"/>
      <c r="B618" s="685"/>
      <c r="C618" s="654"/>
      <c r="D618" s="72">
        <v>1</v>
      </c>
      <c r="E618" s="264" t="s">
        <v>528</v>
      </c>
      <c r="F618" s="654"/>
      <c r="G618" s="654"/>
      <c r="H618" s="665"/>
      <c r="I618" s="654"/>
      <c r="J618" s="654"/>
      <c r="K618" s="654"/>
      <c r="L618" s="654"/>
    </row>
    <row r="619" spans="1:12" ht="31.5" customHeight="1" x14ac:dyDescent="0.2">
      <c r="A619" s="49"/>
      <c r="B619" s="685"/>
      <c r="C619" s="654"/>
      <c r="D619" s="72">
        <v>2</v>
      </c>
      <c r="E619" s="325" t="s">
        <v>529</v>
      </c>
      <c r="F619" s="654"/>
      <c r="G619" s="654"/>
      <c r="H619" s="665"/>
      <c r="I619" s="654"/>
      <c r="J619" s="654"/>
      <c r="K619" s="654"/>
      <c r="L619" s="654"/>
    </row>
    <row r="620" spans="1:12" ht="57.75" customHeight="1" x14ac:dyDescent="0.2">
      <c r="A620" s="49"/>
      <c r="B620" s="685"/>
      <c r="C620" s="654"/>
      <c r="D620" s="72">
        <v>3</v>
      </c>
      <c r="E620" s="325" t="s">
        <v>530</v>
      </c>
      <c r="F620" s="654"/>
      <c r="G620" s="654"/>
      <c r="H620" s="665"/>
      <c r="I620" s="654"/>
      <c r="J620" s="654"/>
      <c r="K620" s="654"/>
      <c r="L620" s="654"/>
    </row>
    <row r="621" spans="1:12" ht="64.5" customHeight="1" x14ac:dyDescent="0.2">
      <c r="A621" s="49" t="s">
        <v>531</v>
      </c>
      <c r="B621" s="685"/>
      <c r="C621" s="654"/>
      <c r="D621" s="72">
        <v>4</v>
      </c>
      <c r="E621" s="325" t="s">
        <v>532</v>
      </c>
      <c r="F621" s="654"/>
      <c r="G621" s="654"/>
      <c r="H621" s="665"/>
      <c r="I621" s="654"/>
      <c r="J621" s="654"/>
      <c r="K621" s="654"/>
      <c r="L621" s="654"/>
    </row>
    <row r="622" spans="1:12" ht="72" customHeight="1" x14ac:dyDescent="0.2">
      <c r="A622" s="49"/>
      <c r="B622" s="685"/>
      <c r="C622" s="654"/>
      <c r="D622" s="72">
        <v>5</v>
      </c>
      <c r="E622" s="325" t="s">
        <v>533</v>
      </c>
      <c r="F622" s="654"/>
      <c r="G622" s="654"/>
      <c r="H622" s="665"/>
      <c r="I622" s="654"/>
      <c r="J622" s="654"/>
      <c r="K622" s="654"/>
      <c r="L622" s="654"/>
    </row>
    <row r="623" spans="1:12" ht="12.75" customHeight="1" x14ac:dyDescent="0.2">
      <c r="A623" s="49"/>
      <c r="B623" s="685"/>
      <c r="C623" s="654"/>
      <c r="D623" s="101"/>
      <c r="E623" s="331"/>
      <c r="F623" s="654"/>
      <c r="G623" s="655"/>
      <c r="H623" s="666"/>
      <c r="I623" s="654"/>
      <c r="J623" s="654"/>
      <c r="K623" s="654"/>
      <c r="L623" s="654"/>
    </row>
    <row r="624" spans="1:12" ht="36.75" customHeight="1" x14ac:dyDescent="0.2">
      <c r="A624" s="49"/>
      <c r="B624" s="697" t="s">
        <v>534</v>
      </c>
      <c r="C624" s="727"/>
      <c r="D624" s="145" t="s">
        <v>66</v>
      </c>
      <c r="E624" s="335" t="s">
        <v>535</v>
      </c>
      <c r="F624" s="680">
        <v>5</v>
      </c>
      <c r="G624" s="672">
        <v>5</v>
      </c>
      <c r="H624" s="712">
        <v>5</v>
      </c>
      <c r="I624" s="687"/>
      <c r="J624" s="687"/>
      <c r="K624" s="687"/>
      <c r="L624" s="687"/>
    </row>
    <row r="625" spans="1:12" ht="12.75" customHeight="1" x14ac:dyDescent="0.2">
      <c r="A625" s="49"/>
      <c r="B625" s="685"/>
      <c r="C625" s="654"/>
      <c r="D625" s="101"/>
      <c r="E625" s="263"/>
      <c r="F625" s="654"/>
      <c r="G625" s="654"/>
      <c r="H625" s="665"/>
      <c r="I625" s="654"/>
      <c r="J625" s="654"/>
      <c r="K625" s="654"/>
      <c r="L625" s="654"/>
    </row>
    <row r="626" spans="1:12" ht="32.25" customHeight="1" x14ac:dyDescent="0.2">
      <c r="A626" s="49"/>
      <c r="B626" s="685"/>
      <c r="C626" s="654"/>
      <c r="D626" s="72">
        <v>1</v>
      </c>
      <c r="E626" s="316" t="s">
        <v>536</v>
      </c>
      <c r="F626" s="654"/>
      <c r="G626" s="654"/>
      <c r="H626" s="665"/>
      <c r="I626" s="654"/>
      <c r="J626" s="654"/>
      <c r="K626" s="654"/>
      <c r="L626" s="654"/>
    </row>
    <row r="627" spans="1:12" ht="39" customHeight="1" x14ac:dyDescent="0.2">
      <c r="A627" s="49"/>
      <c r="B627" s="685"/>
      <c r="C627" s="654"/>
      <c r="D627" s="72">
        <v>2</v>
      </c>
      <c r="E627" s="316" t="s">
        <v>537</v>
      </c>
      <c r="F627" s="654"/>
      <c r="G627" s="654"/>
      <c r="H627" s="665"/>
      <c r="I627" s="654"/>
      <c r="J627" s="654"/>
      <c r="K627" s="654"/>
      <c r="L627" s="654"/>
    </row>
    <row r="628" spans="1:12" ht="42" customHeight="1" x14ac:dyDescent="0.2">
      <c r="A628" s="49"/>
      <c r="B628" s="685"/>
      <c r="C628" s="654"/>
      <c r="D628" s="72">
        <v>3</v>
      </c>
      <c r="E628" s="316" t="s">
        <v>538</v>
      </c>
      <c r="F628" s="654"/>
      <c r="G628" s="654"/>
      <c r="H628" s="665"/>
      <c r="I628" s="654"/>
      <c r="J628" s="654"/>
      <c r="K628" s="654"/>
      <c r="L628" s="654"/>
    </row>
    <row r="629" spans="1:12" ht="44.25" customHeight="1" x14ac:dyDescent="0.2">
      <c r="A629" s="725"/>
      <c r="B629" s="685"/>
      <c r="C629" s="654"/>
      <c r="D629" s="72">
        <v>4</v>
      </c>
      <c r="E629" s="316" t="s">
        <v>539</v>
      </c>
      <c r="F629" s="654"/>
      <c r="G629" s="654"/>
      <c r="H629" s="665"/>
      <c r="I629" s="654"/>
      <c r="J629" s="654"/>
      <c r="K629" s="654"/>
      <c r="L629" s="654"/>
    </row>
    <row r="630" spans="1:12" ht="50.25" customHeight="1" x14ac:dyDescent="0.2">
      <c r="A630" s="685"/>
      <c r="B630" s="685"/>
      <c r="C630" s="654"/>
      <c r="D630" s="72">
        <v>5</v>
      </c>
      <c r="E630" s="336" t="s">
        <v>540</v>
      </c>
      <c r="F630" s="654"/>
      <c r="G630" s="654"/>
      <c r="H630" s="665"/>
      <c r="I630" s="654"/>
      <c r="J630" s="654"/>
      <c r="K630" s="654"/>
      <c r="L630" s="654"/>
    </row>
    <row r="631" spans="1:12" ht="12.75" customHeight="1" x14ac:dyDescent="0.2">
      <c r="A631" s="685"/>
      <c r="B631" s="685"/>
      <c r="C631" s="654"/>
      <c r="D631" s="101"/>
      <c r="E631" s="337" t="s">
        <v>541</v>
      </c>
      <c r="F631" s="654"/>
      <c r="G631" s="654"/>
      <c r="H631" s="665"/>
      <c r="I631" s="654"/>
      <c r="J631" s="654"/>
      <c r="K631" s="654"/>
      <c r="L631" s="654"/>
    </row>
    <row r="632" spans="1:12" ht="12.75" customHeight="1" x14ac:dyDescent="0.2">
      <c r="A632" s="47"/>
      <c r="B632" s="685"/>
      <c r="C632" s="654"/>
      <c r="D632" s="251"/>
      <c r="E632" s="338"/>
      <c r="F632" s="654"/>
      <c r="G632" s="655"/>
      <c r="H632" s="666"/>
      <c r="I632" s="654"/>
      <c r="J632" s="654"/>
      <c r="K632" s="654"/>
      <c r="L632" s="654"/>
    </row>
    <row r="633" spans="1:12" ht="68.25" customHeight="1" x14ac:dyDescent="0.2">
      <c r="A633" s="47"/>
      <c r="B633" s="697" t="s">
        <v>542</v>
      </c>
      <c r="C633" s="727"/>
      <c r="D633" s="145" t="s">
        <v>25</v>
      </c>
      <c r="E633" s="332" t="s">
        <v>543</v>
      </c>
      <c r="F633" s="680">
        <v>5</v>
      </c>
      <c r="G633" s="672">
        <v>5</v>
      </c>
      <c r="H633" s="712">
        <v>5</v>
      </c>
      <c r="I633" s="687"/>
      <c r="J633" s="687"/>
      <c r="K633" s="687"/>
      <c r="L633" s="846"/>
    </row>
    <row r="634" spans="1:12" ht="63" customHeight="1" x14ac:dyDescent="0.2">
      <c r="A634" s="49"/>
      <c r="B634" s="685"/>
      <c r="C634" s="654"/>
      <c r="D634" s="72">
        <v>1</v>
      </c>
      <c r="E634" s="325" t="s">
        <v>544</v>
      </c>
      <c r="F634" s="654"/>
      <c r="G634" s="654"/>
      <c r="H634" s="665"/>
      <c r="I634" s="654"/>
      <c r="J634" s="654"/>
      <c r="K634" s="654"/>
      <c r="L634" s="654"/>
    </row>
    <row r="635" spans="1:12" ht="66" customHeight="1" x14ac:dyDescent="0.2">
      <c r="A635" s="49"/>
      <c r="B635" s="685"/>
      <c r="C635" s="654"/>
      <c r="D635" s="72">
        <v>2</v>
      </c>
      <c r="E635" s="325" t="s">
        <v>545</v>
      </c>
      <c r="F635" s="654"/>
      <c r="G635" s="654"/>
      <c r="H635" s="665"/>
      <c r="I635" s="654"/>
      <c r="J635" s="654"/>
      <c r="K635" s="654"/>
      <c r="L635" s="654"/>
    </row>
    <row r="636" spans="1:12" ht="67.5" customHeight="1" x14ac:dyDescent="0.2">
      <c r="A636" s="49"/>
      <c r="B636" s="685"/>
      <c r="C636" s="654"/>
      <c r="D636" s="72">
        <v>3</v>
      </c>
      <c r="E636" s="325" t="s">
        <v>546</v>
      </c>
      <c r="F636" s="654"/>
      <c r="G636" s="654"/>
      <c r="H636" s="665"/>
      <c r="I636" s="654"/>
      <c r="J636" s="654"/>
      <c r="K636" s="654"/>
      <c r="L636" s="654"/>
    </row>
    <row r="637" spans="1:12" ht="72.75" customHeight="1" x14ac:dyDescent="0.2">
      <c r="A637" s="49"/>
      <c r="B637" s="685"/>
      <c r="C637" s="654"/>
      <c r="D637" s="72">
        <v>4</v>
      </c>
      <c r="E637" s="325" t="s">
        <v>547</v>
      </c>
      <c r="F637" s="654"/>
      <c r="G637" s="654"/>
      <c r="H637" s="665"/>
      <c r="I637" s="654"/>
      <c r="J637" s="654"/>
      <c r="K637" s="654"/>
      <c r="L637" s="654"/>
    </row>
    <row r="638" spans="1:12" ht="73.5" customHeight="1" x14ac:dyDescent="0.2">
      <c r="A638" s="49"/>
      <c r="B638" s="685"/>
      <c r="C638" s="654"/>
      <c r="D638" s="72">
        <v>5</v>
      </c>
      <c r="E638" s="325" t="s">
        <v>548</v>
      </c>
      <c r="F638" s="654"/>
      <c r="G638" s="654"/>
      <c r="H638" s="665"/>
      <c r="I638" s="654"/>
      <c r="J638" s="654"/>
      <c r="K638" s="654"/>
      <c r="L638" s="654"/>
    </row>
    <row r="639" spans="1:12" ht="12.75" customHeight="1" x14ac:dyDescent="0.2">
      <c r="A639" s="339"/>
      <c r="B639" s="686"/>
      <c r="C639" s="657"/>
      <c r="D639" s="251"/>
      <c r="E639" s="331"/>
      <c r="F639" s="654"/>
      <c r="G639" s="655"/>
      <c r="H639" s="666"/>
      <c r="I639" s="654"/>
      <c r="J639" s="654"/>
      <c r="K639" s="654"/>
      <c r="L639" s="654"/>
    </row>
    <row r="640" spans="1:12" ht="29.25" customHeight="1" x14ac:dyDescent="0.2">
      <c r="A640" s="729"/>
      <c r="B640" s="730">
        <v>4.3</v>
      </c>
      <c r="C640" s="731"/>
      <c r="D640" s="137"/>
      <c r="E640" s="716" t="s">
        <v>549</v>
      </c>
      <c r="F640" s="717"/>
      <c r="G640" s="717"/>
      <c r="H640" s="692"/>
      <c r="I640" s="234"/>
      <c r="J640" s="158"/>
      <c r="K640" s="158"/>
      <c r="L640" s="340"/>
    </row>
    <row r="641" spans="1:12" ht="15.75" customHeight="1" x14ac:dyDescent="0.2">
      <c r="A641" s="655"/>
      <c r="B641" s="733" t="s">
        <v>550</v>
      </c>
      <c r="C641" s="689"/>
      <c r="D641" s="341" t="s">
        <v>25</v>
      </c>
      <c r="E641" s="104" t="s">
        <v>551</v>
      </c>
      <c r="F641" s="680">
        <v>5</v>
      </c>
      <c r="G641" s="672">
        <v>5</v>
      </c>
      <c r="H641" s="672">
        <v>5</v>
      </c>
      <c r="I641" s="687"/>
      <c r="J641" s="687"/>
      <c r="K641" s="687"/>
      <c r="L641" s="846"/>
    </row>
    <row r="642" spans="1:12" ht="15.75" customHeight="1" x14ac:dyDescent="0.2">
      <c r="A642" s="342"/>
      <c r="B642" s="665"/>
      <c r="C642" s="654"/>
      <c r="D642" s="146"/>
      <c r="E642" s="343" t="s">
        <v>552</v>
      </c>
      <c r="F642" s="654"/>
      <c r="G642" s="654"/>
      <c r="H642" s="654"/>
      <c r="I642" s="654"/>
      <c r="J642" s="654"/>
      <c r="K642" s="654"/>
      <c r="L642" s="654"/>
    </row>
    <row r="643" spans="1:12" ht="12.75" customHeight="1" x14ac:dyDescent="0.2">
      <c r="A643" s="344"/>
      <c r="B643" s="665"/>
      <c r="C643" s="654"/>
      <c r="D643" s="72"/>
      <c r="E643" s="345"/>
      <c r="F643" s="654"/>
      <c r="G643" s="654"/>
      <c r="H643" s="654"/>
      <c r="I643" s="654"/>
      <c r="J643" s="654"/>
      <c r="K643" s="654"/>
      <c r="L643" s="654"/>
    </row>
    <row r="644" spans="1:12" ht="70.5" customHeight="1" x14ac:dyDescent="0.2">
      <c r="A644" s="344"/>
      <c r="B644" s="665"/>
      <c r="C644" s="654"/>
      <c r="D644" s="72"/>
      <c r="E644" s="346" t="s">
        <v>553</v>
      </c>
      <c r="F644" s="654"/>
      <c r="G644" s="654"/>
      <c r="H644" s="654"/>
      <c r="I644" s="654"/>
      <c r="J644" s="654"/>
      <c r="K644" s="654"/>
      <c r="L644" s="654"/>
    </row>
    <row r="645" spans="1:12" ht="60.75" customHeight="1" x14ac:dyDescent="0.2">
      <c r="A645" s="344"/>
      <c r="B645" s="665"/>
      <c r="C645" s="654"/>
      <c r="D645" s="72">
        <v>1</v>
      </c>
      <c r="E645" s="346" t="s">
        <v>554</v>
      </c>
      <c r="F645" s="654"/>
      <c r="G645" s="654"/>
      <c r="H645" s="654"/>
      <c r="I645" s="654"/>
      <c r="J645" s="654"/>
      <c r="K645" s="654"/>
      <c r="L645" s="654"/>
    </row>
    <row r="646" spans="1:12" ht="53.25" customHeight="1" x14ac:dyDescent="0.2">
      <c r="A646" s="344"/>
      <c r="B646" s="665"/>
      <c r="C646" s="654"/>
      <c r="D646" s="72">
        <v>2</v>
      </c>
      <c r="E646" s="347" t="s">
        <v>555</v>
      </c>
      <c r="F646" s="654"/>
      <c r="G646" s="654"/>
      <c r="H646" s="654"/>
      <c r="I646" s="654"/>
      <c r="J646" s="654"/>
      <c r="K646" s="654"/>
      <c r="L646" s="654"/>
    </row>
    <row r="647" spans="1:12" ht="39" customHeight="1" x14ac:dyDescent="0.2">
      <c r="A647" s="344"/>
      <c r="B647" s="665"/>
      <c r="C647" s="654"/>
      <c r="D647" s="72">
        <v>3</v>
      </c>
      <c r="E647" s="347" t="s">
        <v>556</v>
      </c>
      <c r="F647" s="654"/>
      <c r="G647" s="654"/>
      <c r="H647" s="654"/>
      <c r="I647" s="654"/>
      <c r="J647" s="654"/>
      <c r="K647" s="654"/>
      <c r="L647" s="654"/>
    </row>
    <row r="648" spans="1:12" ht="42" customHeight="1" x14ac:dyDescent="0.2">
      <c r="A648" s="344"/>
      <c r="B648" s="665"/>
      <c r="C648" s="654"/>
      <c r="D648" s="72">
        <v>4</v>
      </c>
      <c r="E648" s="347" t="s">
        <v>557</v>
      </c>
      <c r="F648" s="654"/>
      <c r="G648" s="654"/>
      <c r="H648" s="654"/>
      <c r="I648" s="654"/>
      <c r="J648" s="654"/>
      <c r="K648" s="654"/>
      <c r="L648" s="654"/>
    </row>
    <row r="649" spans="1:12" ht="48" customHeight="1" x14ac:dyDescent="0.2">
      <c r="A649" s="344"/>
      <c r="B649" s="666"/>
      <c r="C649" s="657"/>
      <c r="D649" s="146">
        <v>5</v>
      </c>
      <c r="E649" s="347" t="s">
        <v>558</v>
      </c>
      <c r="F649" s="654"/>
      <c r="G649" s="655"/>
      <c r="H649" s="655"/>
      <c r="I649" s="654"/>
      <c r="J649" s="654"/>
      <c r="K649" s="654"/>
      <c r="L649" s="654"/>
    </row>
    <row r="650" spans="1:12" ht="12.75" customHeight="1" x14ac:dyDescent="0.2">
      <c r="A650" s="344"/>
      <c r="B650" s="40"/>
      <c r="C650" s="31"/>
      <c r="D650" s="334"/>
      <c r="E650" s="244" t="s">
        <v>559</v>
      </c>
      <c r="F650" s="245">
        <f t="shared" ref="F650:H650" si="3">SUM(F534:F649)</f>
        <v>65</v>
      </c>
      <c r="G650" s="245">
        <f t="shared" si="3"/>
        <v>40</v>
      </c>
      <c r="H650" s="245">
        <f t="shared" si="3"/>
        <v>40</v>
      </c>
      <c r="I650" s="177"/>
      <c r="J650" s="178"/>
      <c r="K650" s="178"/>
      <c r="L650" s="348"/>
    </row>
    <row r="651" spans="1:12" ht="12.75" customHeight="1" x14ac:dyDescent="0.2">
      <c r="A651" s="344"/>
      <c r="B651" s="50"/>
      <c r="C651" s="31"/>
      <c r="D651" s="96"/>
      <c r="E651" s="244" t="s">
        <v>560</v>
      </c>
      <c r="F651" s="245"/>
      <c r="G651" s="245">
        <f>G650/F650*15</f>
        <v>9.2307692307692317</v>
      </c>
      <c r="H651" s="245">
        <f>H650/F650*15</f>
        <v>9.2307692307692317</v>
      </c>
      <c r="I651" s="349"/>
      <c r="J651" s="350"/>
      <c r="K651" s="350"/>
      <c r="L651" s="351"/>
    </row>
    <row r="652" spans="1:12" ht="12.75" customHeight="1" x14ac:dyDescent="0.2">
      <c r="A652" s="344"/>
      <c r="B652" s="50"/>
      <c r="C652" s="31"/>
      <c r="D652" s="96"/>
      <c r="E652" s="244" t="s">
        <v>561</v>
      </c>
      <c r="F652" s="245"/>
      <c r="G652" s="245">
        <f>G650/F650*100</f>
        <v>61.53846153846154</v>
      </c>
      <c r="H652" s="247">
        <f>H650/F650*100</f>
        <v>61.53846153846154</v>
      </c>
      <c r="I652" s="352"/>
      <c r="J652" s="353"/>
      <c r="K652" s="353"/>
      <c r="L652" s="354"/>
    </row>
    <row r="653" spans="1:12" ht="12.75" customHeight="1" x14ac:dyDescent="0.2">
      <c r="A653" s="344"/>
      <c r="B653" s="50"/>
      <c r="C653" s="31"/>
      <c r="D653" s="249"/>
      <c r="E653" s="355"/>
      <c r="F653" s="356"/>
      <c r="G653" s="356"/>
      <c r="H653" s="357"/>
      <c r="I653" s="177"/>
      <c r="J653" s="178"/>
      <c r="K653" s="178"/>
      <c r="L653" s="358"/>
    </row>
    <row r="654" spans="1:12" ht="15.75" customHeight="1" x14ac:dyDescent="0.2">
      <c r="A654" s="734" t="s">
        <v>562</v>
      </c>
      <c r="B654" s="735">
        <v>5.0999999999999996</v>
      </c>
      <c r="C654" s="668"/>
      <c r="D654" s="359"/>
      <c r="E654" s="847" t="s">
        <v>563</v>
      </c>
      <c r="F654" s="764"/>
      <c r="G654" s="764"/>
      <c r="H654" s="668"/>
      <c r="I654" s="234"/>
      <c r="J654" s="158"/>
      <c r="K654" s="158"/>
      <c r="L654" s="340"/>
    </row>
    <row r="655" spans="1:12" ht="87" customHeight="1" x14ac:dyDescent="0.2">
      <c r="A655" s="655"/>
      <c r="B655" s="697" t="s">
        <v>564</v>
      </c>
      <c r="C655" s="727"/>
      <c r="D655" s="341" t="s">
        <v>25</v>
      </c>
      <c r="E655" s="85" t="s">
        <v>565</v>
      </c>
      <c r="F655" s="848"/>
      <c r="G655" s="849"/>
      <c r="H655" s="849"/>
      <c r="I655" s="687"/>
      <c r="J655" s="687"/>
      <c r="K655" s="687"/>
      <c r="L655" s="687"/>
    </row>
    <row r="656" spans="1:12" ht="39" customHeight="1" x14ac:dyDescent="0.2">
      <c r="A656" s="360"/>
      <c r="B656" s="685"/>
      <c r="C656" s="654"/>
      <c r="D656" s="43"/>
      <c r="E656" s="361" t="s">
        <v>566</v>
      </c>
      <c r="F656" s="670"/>
      <c r="G656" s="654"/>
      <c r="H656" s="654"/>
      <c r="I656" s="654"/>
      <c r="J656" s="654"/>
      <c r="K656" s="654"/>
      <c r="L656" s="654"/>
    </row>
    <row r="657" spans="1:26" ht="15.75" customHeight="1" x14ac:dyDescent="0.2">
      <c r="A657" s="360"/>
      <c r="B657" s="685"/>
      <c r="C657" s="654"/>
      <c r="D657" s="43"/>
      <c r="E657" s="362" t="s">
        <v>42</v>
      </c>
      <c r="F657" s="670"/>
      <c r="G657" s="654"/>
      <c r="H657" s="654"/>
      <c r="I657" s="654"/>
      <c r="J657" s="654"/>
      <c r="K657" s="654"/>
      <c r="L657" s="654"/>
    </row>
    <row r="658" spans="1:26" ht="15.75" customHeight="1" x14ac:dyDescent="0.2">
      <c r="A658" s="360"/>
      <c r="B658" s="685"/>
      <c r="C658" s="654"/>
      <c r="D658" s="43"/>
      <c r="E658" s="362" t="s">
        <v>8</v>
      </c>
      <c r="F658" s="670"/>
      <c r="G658" s="654"/>
      <c r="H658" s="654"/>
      <c r="I658" s="654"/>
      <c r="J658" s="654"/>
      <c r="K658" s="654"/>
      <c r="L658" s="654"/>
    </row>
    <row r="659" spans="1:26" ht="15.75" customHeight="1" x14ac:dyDescent="0.2">
      <c r="A659" s="360"/>
      <c r="B659" s="685"/>
      <c r="C659" s="654"/>
      <c r="D659" s="43"/>
      <c r="E659" s="361"/>
      <c r="F659" s="671"/>
      <c r="G659" s="657"/>
      <c r="H659" s="657"/>
      <c r="I659" s="654"/>
      <c r="J659" s="654"/>
      <c r="K659" s="654"/>
      <c r="L659" s="654"/>
    </row>
    <row r="660" spans="1:26" ht="39.75" customHeight="1" x14ac:dyDescent="0.2">
      <c r="A660" s="360"/>
      <c r="B660" s="685"/>
      <c r="C660" s="654"/>
      <c r="D660" s="41"/>
      <c r="E660" s="363" t="s">
        <v>567</v>
      </c>
      <c r="F660" s="696">
        <v>5</v>
      </c>
      <c r="G660" s="849">
        <v>5</v>
      </c>
      <c r="H660" s="849">
        <v>5</v>
      </c>
      <c r="I660" s="654"/>
      <c r="J660" s="654"/>
      <c r="K660" s="654"/>
      <c r="L660" s="654"/>
    </row>
    <row r="661" spans="1:26" ht="15.75" customHeight="1" x14ac:dyDescent="0.2">
      <c r="A661" s="102"/>
      <c r="B661" s="685"/>
      <c r="C661" s="654"/>
      <c r="D661" s="43">
        <v>1</v>
      </c>
      <c r="E661" s="364" t="s">
        <v>568</v>
      </c>
      <c r="F661" s="654"/>
      <c r="G661" s="654"/>
      <c r="H661" s="654"/>
      <c r="I661" s="654"/>
      <c r="J661" s="654"/>
      <c r="K661" s="654"/>
      <c r="L661" s="654"/>
    </row>
    <row r="662" spans="1:26" ht="15.75" customHeight="1" x14ac:dyDescent="0.2">
      <c r="A662" s="102"/>
      <c r="B662" s="685"/>
      <c r="C662" s="654"/>
      <c r="D662" s="43">
        <v>2</v>
      </c>
      <c r="E662" s="364" t="s">
        <v>569</v>
      </c>
      <c r="F662" s="654"/>
      <c r="G662" s="654"/>
      <c r="H662" s="654"/>
      <c r="I662" s="654"/>
      <c r="J662" s="654"/>
      <c r="K662" s="654"/>
      <c r="L662" s="654"/>
    </row>
    <row r="663" spans="1:26" ht="15.75" customHeight="1" x14ac:dyDescent="0.2">
      <c r="A663" s="365"/>
      <c r="B663" s="685"/>
      <c r="C663" s="654"/>
      <c r="D663" s="366">
        <v>3</v>
      </c>
      <c r="E663" s="364" t="s">
        <v>570</v>
      </c>
      <c r="F663" s="654"/>
      <c r="G663" s="654"/>
      <c r="H663" s="654"/>
      <c r="I663" s="654"/>
      <c r="J663" s="654"/>
      <c r="K663" s="654"/>
      <c r="L663" s="654"/>
      <c r="M663" s="367"/>
      <c r="N663" s="367"/>
      <c r="O663" s="367"/>
      <c r="P663" s="367"/>
      <c r="Q663" s="367"/>
      <c r="R663" s="367"/>
      <c r="S663" s="367"/>
      <c r="T663" s="367"/>
      <c r="U663" s="367"/>
      <c r="V663" s="367"/>
      <c r="W663" s="367"/>
      <c r="X663" s="367"/>
      <c r="Y663" s="367"/>
      <c r="Z663" s="367"/>
    </row>
    <row r="664" spans="1:26" ht="15.75" customHeight="1" x14ac:dyDescent="0.2">
      <c r="A664" s="102"/>
      <c r="B664" s="685"/>
      <c r="C664" s="654"/>
      <c r="D664" s="366">
        <v>4</v>
      </c>
      <c r="E664" s="364" t="s">
        <v>571</v>
      </c>
      <c r="F664" s="654"/>
      <c r="G664" s="654"/>
      <c r="H664" s="654"/>
      <c r="I664" s="654"/>
      <c r="J664" s="654"/>
      <c r="K664" s="654"/>
      <c r="L664" s="654"/>
    </row>
    <row r="665" spans="1:26" ht="15.75" customHeight="1" x14ac:dyDescent="0.2">
      <c r="A665" s="102"/>
      <c r="B665" s="685"/>
      <c r="C665" s="654"/>
      <c r="D665" s="366">
        <v>5</v>
      </c>
      <c r="E665" s="364" t="s">
        <v>572</v>
      </c>
      <c r="F665" s="654"/>
      <c r="G665" s="654"/>
      <c r="H665" s="654"/>
      <c r="I665" s="654"/>
      <c r="J665" s="654"/>
      <c r="K665" s="654"/>
      <c r="L665" s="654"/>
    </row>
    <row r="666" spans="1:26" ht="15.75" customHeight="1" x14ac:dyDescent="0.2">
      <c r="A666" s="102"/>
      <c r="B666" s="685"/>
      <c r="C666" s="657"/>
      <c r="D666" s="43"/>
      <c r="E666" s="368"/>
      <c r="F666" s="657"/>
      <c r="G666" s="657"/>
      <c r="H666" s="657"/>
      <c r="I666" s="654"/>
      <c r="J666" s="654"/>
      <c r="K666" s="654"/>
      <c r="L666" s="654"/>
    </row>
    <row r="667" spans="1:26" ht="81" customHeight="1" x14ac:dyDescent="0.2">
      <c r="A667" s="49"/>
      <c r="B667" s="697" t="s">
        <v>573</v>
      </c>
      <c r="C667" s="727"/>
      <c r="D667" s="341" t="s">
        <v>25</v>
      </c>
      <c r="E667" s="369" t="s">
        <v>574</v>
      </c>
      <c r="F667" s="746">
        <v>5</v>
      </c>
      <c r="G667" s="672">
        <v>5</v>
      </c>
      <c r="H667" s="712">
        <v>5</v>
      </c>
      <c r="I667" s="687"/>
      <c r="J667" s="687"/>
      <c r="K667" s="687"/>
      <c r="L667" s="687"/>
    </row>
    <row r="668" spans="1:26" ht="11.25" customHeight="1" x14ac:dyDescent="0.2">
      <c r="A668" s="73"/>
      <c r="B668" s="685"/>
      <c r="C668" s="654"/>
      <c r="D668" s="43"/>
      <c r="E668" s="260"/>
      <c r="F668" s="662"/>
      <c r="G668" s="654"/>
      <c r="H668" s="665"/>
      <c r="I668" s="654"/>
      <c r="J668" s="654"/>
      <c r="K668" s="654"/>
      <c r="L668" s="654"/>
    </row>
    <row r="669" spans="1:26" ht="72" customHeight="1" x14ac:dyDescent="0.2">
      <c r="A669" s="73"/>
      <c r="B669" s="685"/>
      <c r="C669" s="654"/>
      <c r="D669" s="215">
        <v>1</v>
      </c>
      <c r="E669" s="370" t="s">
        <v>575</v>
      </c>
      <c r="F669" s="662"/>
      <c r="G669" s="654"/>
      <c r="H669" s="665"/>
      <c r="I669" s="654"/>
      <c r="J669" s="654"/>
      <c r="K669" s="654"/>
      <c r="L669" s="654"/>
    </row>
    <row r="670" spans="1:26" ht="72" customHeight="1" x14ac:dyDescent="0.2">
      <c r="A670" s="73"/>
      <c r="B670" s="685"/>
      <c r="C670" s="654"/>
      <c r="D670" s="215">
        <v>2</v>
      </c>
      <c r="E670" s="370" t="s">
        <v>576</v>
      </c>
      <c r="F670" s="662"/>
      <c r="G670" s="654"/>
      <c r="H670" s="665"/>
      <c r="I670" s="654"/>
      <c r="J670" s="654"/>
      <c r="K670" s="654"/>
      <c r="L670" s="654"/>
    </row>
    <row r="671" spans="1:26" ht="52.5" customHeight="1" x14ac:dyDescent="0.2">
      <c r="A671" s="73"/>
      <c r="B671" s="685"/>
      <c r="C671" s="654"/>
      <c r="D671" s="215">
        <v>3</v>
      </c>
      <c r="E671" s="370" t="s">
        <v>577</v>
      </c>
      <c r="F671" s="662"/>
      <c r="G671" s="654"/>
      <c r="H671" s="665"/>
      <c r="I671" s="654"/>
      <c r="J671" s="654"/>
      <c r="K671" s="654"/>
      <c r="L671" s="654"/>
    </row>
    <row r="672" spans="1:26" ht="52.5" customHeight="1" x14ac:dyDescent="0.2">
      <c r="A672" s="73"/>
      <c r="B672" s="685"/>
      <c r="C672" s="654"/>
      <c r="D672" s="215">
        <v>4</v>
      </c>
      <c r="E672" s="370" t="s">
        <v>578</v>
      </c>
      <c r="F672" s="662"/>
      <c r="G672" s="654"/>
      <c r="H672" s="665"/>
      <c r="I672" s="654"/>
      <c r="J672" s="654"/>
      <c r="K672" s="654"/>
      <c r="L672" s="654"/>
    </row>
    <row r="673" spans="1:12" ht="52.5" customHeight="1" x14ac:dyDescent="0.2">
      <c r="A673" s="73"/>
      <c r="B673" s="685"/>
      <c r="C673" s="654"/>
      <c r="D673" s="215">
        <v>5</v>
      </c>
      <c r="E673" s="370" t="s">
        <v>579</v>
      </c>
      <c r="F673" s="662"/>
      <c r="G673" s="654"/>
      <c r="H673" s="665"/>
      <c r="I673" s="654"/>
      <c r="J673" s="654"/>
      <c r="K673" s="654"/>
      <c r="L673" s="654"/>
    </row>
    <row r="674" spans="1:12" ht="12.75" customHeight="1" x14ac:dyDescent="0.2">
      <c r="A674" s="73"/>
      <c r="B674" s="685"/>
      <c r="C674" s="657"/>
      <c r="D674" s="31"/>
      <c r="E674" s="260"/>
      <c r="F674" s="662"/>
      <c r="G674" s="655"/>
      <c r="H674" s="666"/>
      <c r="I674" s="654"/>
      <c r="J674" s="654"/>
      <c r="K674" s="654"/>
      <c r="L674" s="654"/>
    </row>
    <row r="675" spans="1:12" ht="51.75" customHeight="1" x14ac:dyDescent="0.2">
      <c r="A675" s="73"/>
      <c r="B675" s="732" t="s">
        <v>580</v>
      </c>
      <c r="C675" s="736" t="s">
        <v>82</v>
      </c>
      <c r="D675" s="699" t="s">
        <v>25</v>
      </c>
      <c r="E675" s="268" t="s">
        <v>581</v>
      </c>
      <c r="F675" s="680"/>
      <c r="G675" s="672"/>
      <c r="H675" s="672"/>
      <c r="I675" s="687"/>
      <c r="J675" s="687"/>
      <c r="K675" s="687"/>
      <c r="L675" s="687"/>
    </row>
    <row r="676" spans="1:12" ht="14.25" customHeight="1" x14ac:dyDescent="0.2">
      <c r="A676" s="73"/>
      <c r="B676" s="665"/>
      <c r="C676" s="665"/>
      <c r="D676" s="654"/>
      <c r="E676" s="56"/>
      <c r="F676" s="654"/>
      <c r="G676" s="654"/>
      <c r="H676" s="654"/>
      <c r="I676" s="654"/>
      <c r="J676" s="654"/>
      <c r="K676" s="654"/>
      <c r="L676" s="654"/>
    </row>
    <row r="677" spans="1:12" ht="35.25" customHeight="1" x14ac:dyDescent="0.2">
      <c r="A677" s="73"/>
      <c r="B677" s="665"/>
      <c r="C677" s="665"/>
      <c r="D677" s="654"/>
      <c r="E677" s="258" t="s">
        <v>582</v>
      </c>
      <c r="F677" s="654"/>
      <c r="G677" s="654"/>
      <c r="H677" s="654"/>
      <c r="I677" s="654"/>
      <c r="J677" s="654"/>
      <c r="K677" s="654"/>
      <c r="L677" s="654"/>
    </row>
    <row r="678" spans="1:12" ht="15.75" customHeight="1" x14ac:dyDescent="0.2">
      <c r="A678" s="73"/>
      <c r="B678" s="665"/>
      <c r="C678" s="665"/>
      <c r="D678" s="654"/>
      <c r="E678" s="371" t="s">
        <v>583</v>
      </c>
      <c r="F678" s="654"/>
      <c r="G678" s="654"/>
      <c r="H678" s="654"/>
      <c r="I678" s="654"/>
      <c r="J678" s="654"/>
      <c r="K678" s="654"/>
      <c r="L678" s="654"/>
    </row>
    <row r="679" spans="1:12" ht="15.75" customHeight="1" x14ac:dyDescent="0.2">
      <c r="A679" s="73"/>
      <c r="B679" s="665"/>
      <c r="C679" s="665"/>
      <c r="D679" s="654"/>
      <c r="E679" s="260" t="s">
        <v>42</v>
      </c>
      <c r="F679" s="654"/>
      <c r="G679" s="654"/>
      <c r="H679" s="654"/>
      <c r="I679" s="654"/>
      <c r="J679" s="654"/>
      <c r="K679" s="654"/>
      <c r="L679" s="654"/>
    </row>
    <row r="680" spans="1:12" ht="14.25" customHeight="1" x14ac:dyDescent="0.2">
      <c r="A680" s="73"/>
      <c r="B680" s="665"/>
      <c r="C680" s="665"/>
      <c r="D680" s="654"/>
      <c r="E680" s="260" t="s">
        <v>8</v>
      </c>
      <c r="F680" s="654"/>
      <c r="G680" s="654"/>
      <c r="H680" s="654"/>
      <c r="I680" s="654"/>
      <c r="J680" s="654"/>
      <c r="K680" s="654"/>
      <c r="L680" s="654"/>
    </row>
    <row r="681" spans="1:12" ht="14.25" customHeight="1" x14ac:dyDescent="0.2">
      <c r="A681" s="73"/>
      <c r="B681" s="665"/>
      <c r="C681" s="666"/>
      <c r="D681" s="657"/>
      <c r="E681" s="372"/>
      <c r="F681" s="657"/>
      <c r="G681" s="657"/>
      <c r="H681" s="657"/>
      <c r="I681" s="654"/>
      <c r="J681" s="654"/>
      <c r="K681" s="654"/>
      <c r="L681" s="654"/>
    </row>
    <row r="682" spans="1:12" ht="24" customHeight="1" x14ac:dyDescent="0.2">
      <c r="A682" s="73"/>
      <c r="B682" s="665"/>
      <c r="C682" s="737" t="s">
        <v>82</v>
      </c>
      <c r="D682" s="341" t="s">
        <v>25</v>
      </c>
      <c r="E682" s="220" t="s">
        <v>584</v>
      </c>
      <c r="F682" s="680"/>
      <c r="G682" s="672"/>
      <c r="H682" s="672"/>
      <c r="I682" s="654"/>
      <c r="J682" s="654"/>
      <c r="K682" s="654"/>
      <c r="L682" s="654"/>
    </row>
    <row r="683" spans="1:12" ht="14.25" customHeight="1" x14ac:dyDescent="0.2">
      <c r="A683" s="73"/>
      <c r="B683" s="665"/>
      <c r="C683" s="654"/>
      <c r="D683" s="43"/>
      <c r="E683" s="373" t="s">
        <v>585</v>
      </c>
      <c r="F683" s="654"/>
      <c r="G683" s="654"/>
      <c r="H683" s="654"/>
      <c r="I683" s="654"/>
      <c r="J683" s="654"/>
      <c r="K683" s="654"/>
      <c r="L683" s="654"/>
    </row>
    <row r="684" spans="1:12" ht="14.25" customHeight="1" x14ac:dyDescent="0.2">
      <c r="A684" s="73"/>
      <c r="B684" s="665"/>
      <c r="C684" s="654"/>
      <c r="D684" s="43"/>
      <c r="E684" s="259" t="s">
        <v>42</v>
      </c>
      <c r="F684" s="654"/>
      <c r="G684" s="654"/>
      <c r="H684" s="654"/>
      <c r="I684" s="654"/>
      <c r="J684" s="654"/>
      <c r="K684" s="654"/>
      <c r="L684" s="654"/>
    </row>
    <row r="685" spans="1:12" ht="14.25" customHeight="1" x14ac:dyDescent="0.2">
      <c r="A685" s="73"/>
      <c r="B685" s="665"/>
      <c r="C685" s="654"/>
      <c r="D685" s="43"/>
      <c r="E685" s="259" t="s">
        <v>8</v>
      </c>
      <c r="F685" s="654"/>
      <c r="G685" s="654"/>
      <c r="H685" s="654"/>
      <c r="I685" s="654"/>
      <c r="J685" s="654"/>
      <c r="K685" s="654"/>
      <c r="L685" s="654"/>
    </row>
    <row r="686" spans="1:12" ht="14.25" customHeight="1" x14ac:dyDescent="0.2">
      <c r="A686" s="73"/>
      <c r="B686" s="665"/>
      <c r="C686" s="657"/>
      <c r="D686" s="43"/>
      <c r="E686" s="372"/>
      <c r="F686" s="657"/>
      <c r="G686" s="657"/>
      <c r="H686" s="657"/>
      <c r="I686" s="654"/>
      <c r="J686" s="654"/>
      <c r="K686" s="654"/>
      <c r="L686" s="654"/>
    </row>
    <row r="687" spans="1:12" ht="26.25" customHeight="1" x14ac:dyDescent="0.2">
      <c r="A687" s="73"/>
      <c r="B687" s="665"/>
      <c r="C687" s="699"/>
      <c r="D687" s="341" t="s">
        <v>25</v>
      </c>
      <c r="E687" s="374" t="s">
        <v>586</v>
      </c>
      <c r="F687" s="696">
        <v>5</v>
      </c>
      <c r="G687" s="850">
        <v>5</v>
      </c>
      <c r="H687" s="850">
        <v>5</v>
      </c>
      <c r="I687" s="654"/>
      <c r="J687" s="654"/>
      <c r="K687" s="654"/>
      <c r="L687" s="654"/>
    </row>
    <row r="688" spans="1:12" ht="20.25" customHeight="1" x14ac:dyDescent="0.2">
      <c r="A688" s="142"/>
      <c r="B688" s="665"/>
      <c r="C688" s="654"/>
      <c r="D688" s="72"/>
      <c r="E688" s="375" t="s">
        <v>587</v>
      </c>
      <c r="F688" s="654"/>
      <c r="G688" s="654"/>
      <c r="H688" s="654"/>
      <c r="I688" s="654"/>
      <c r="J688" s="654"/>
      <c r="K688" s="654"/>
      <c r="L688" s="654"/>
    </row>
    <row r="689" spans="1:26" ht="18" customHeight="1" x14ac:dyDescent="0.2">
      <c r="A689" s="738"/>
      <c r="B689" s="665"/>
      <c r="C689" s="654"/>
      <c r="D689" s="72">
        <v>1</v>
      </c>
      <c r="E689" s="264" t="s">
        <v>588</v>
      </c>
      <c r="F689" s="654"/>
      <c r="G689" s="654"/>
      <c r="H689" s="654"/>
      <c r="I689" s="654"/>
      <c r="J689" s="654"/>
      <c r="K689" s="654"/>
      <c r="L689" s="654"/>
    </row>
    <row r="690" spans="1:26" ht="18" customHeight="1" x14ac:dyDescent="0.2">
      <c r="A690" s="654"/>
      <c r="B690" s="665"/>
      <c r="C690" s="654"/>
      <c r="D690" s="72">
        <v>2</v>
      </c>
      <c r="E690" s="264" t="s">
        <v>589</v>
      </c>
      <c r="F690" s="654"/>
      <c r="G690" s="654"/>
      <c r="H690" s="654"/>
      <c r="I690" s="654"/>
      <c r="J690" s="654"/>
      <c r="K690" s="654"/>
      <c r="L690" s="654"/>
    </row>
    <row r="691" spans="1:26" ht="18" customHeight="1" x14ac:dyDescent="0.2">
      <c r="A691" s="654"/>
      <c r="B691" s="665"/>
      <c r="C691" s="654"/>
      <c r="D691" s="72">
        <v>3</v>
      </c>
      <c r="E691" s="264" t="s">
        <v>590</v>
      </c>
      <c r="F691" s="654"/>
      <c r="G691" s="654"/>
      <c r="H691" s="654"/>
      <c r="I691" s="654"/>
      <c r="J691" s="654"/>
      <c r="K691" s="654"/>
      <c r="L691" s="654"/>
    </row>
    <row r="692" spans="1:26" ht="18" customHeight="1" x14ac:dyDescent="0.2">
      <c r="A692" s="49"/>
      <c r="B692" s="665"/>
      <c r="C692" s="654"/>
      <c r="D692" s="72">
        <v>4</v>
      </c>
      <c r="E692" s="264" t="s">
        <v>591</v>
      </c>
      <c r="F692" s="654"/>
      <c r="G692" s="654"/>
      <c r="H692" s="654"/>
      <c r="I692" s="654"/>
      <c r="J692" s="654"/>
      <c r="K692" s="654"/>
      <c r="L692" s="654"/>
    </row>
    <row r="693" spans="1:26" ht="18" customHeight="1" x14ac:dyDescent="0.2">
      <c r="A693" s="49"/>
      <c r="B693" s="665"/>
      <c r="C693" s="654"/>
      <c r="D693" s="72">
        <v>5</v>
      </c>
      <c r="E693" s="333" t="s">
        <v>592</v>
      </c>
      <c r="F693" s="654"/>
      <c r="G693" s="654"/>
      <c r="H693" s="654"/>
      <c r="I693" s="654"/>
      <c r="J693" s="654"/>
      <c r="K693" s="654"/>
      <c r="L693" s="654"/>
    </row>
    <row r="694" spans="1:26" ht="18" customHeight="1" x14ac:dyDescent="0.2">
      <c r="A694" s="49"/>
      <c r="B694" s="665"/>
      <c r="C694" s="654"/>
      <c r="D694" s="72"/>
      <c r="E694" s="264" t="s">
        <v>593</v>
      </c>
      <c r="F694" s="654"/>
      <c r="G694" s="654"/>
      <c r="H694" s="654"/>
      <c r="I694" s="654"/>
      <c r="J694" s="654"/>
      <c r="K694" s="654"/>
      <c r="L694" s="654"/>
    </row>
    <row r="695" spans="1:26" ht="12.75" customHeight="1" x14ac:dyDescent="0.2">
      <c r="A695" s="49"/>
      <c r="B695" s="665"/>
      <c r="C695" s="657"/>
      <c r="D695" s="72"/>
      <c r="E695" s="264"/>
      <c r="F695" s="657"/>
      <c r="G695" s="657"/>
      <c r="H695" s="657"/>
      <c r="I695" s="654"/>
      <c r="J695" s="654"/>
      <c r="K695" s="654"/>
      <c r="L695" s="654"/>
    </row>
    <row r="696" spans="1:26" ht="39.75" customHeight="1" x14ac:dyDescent="0.2">
      <c r="A696" s="739"/>
      <c r="B696" s="665"/>
      <c r="C696" s="699"/>
      <c r="D696" s="341" t="s">
        <v>25</v>
      </c>
      <c r="E696" s="376" t="s">
        <v>594</v>
      </c>
      <c r="F696" s="748"/>
      <c r="G696" s="672">
        <v>5</v>
      </c>
      <c r="H696" s="672">
        <v>5</v>
      </c>
      <c r="I696" s="687"/>
      <c r="J696" s="687"/>
      <c r="K696" s="687"/>
      <c r="L696" s="687"/>
    </row>
    <row r="697" spans="1:26" ht="21" customHeight="1" x14ac:dyDescent="0.2">
      <c r="A697" s="654"/>
      <c r="B697" s="665"/>
      <c r="C697" s="654"/>
      <c r="D697" s="72">
        <v>1</v>
      </c>
      <c r="E697" s="264" t="s">
        <v>595</v>
      </c>
      <c r="F697" s="662"/>
      <c r="G697" s="654"/>
      <c r="H697" s="654"/>
      <c r="I697" s="654"/>
      <c r="J697" s="654"/>
      <c r="K697" s="654"/>
      <c r="L697" s="654"/>
    </row>
    <row r="698" spans="1:26" ht="21" customHeight="1" x14ac:dyDescent="0.2">
      <c r="A698" s="49"/>
      <c r="B698" s="665"/>
      <c r="C698" s="654"/>
      <c r="D698" s="72">
        <v>2</v>
      </c>
      <c r="E698" s="264" t="s">
        <v>596</v>
      </c>
      <c r="F698" s="662"/>
      <c r="G698" s="654"/>
      <c r="H698" s="654"/>
      <c r="I698" s="654"/>
      <c r="J698" s="654"/>
      <c r="K698" s="654"/>
      <c r="L698" s="654"/>
    </row>
    <row r="699" spans="1:26" ht="21" customHeight="1" x14ac:dyDescent="0.2">
      <c r="A699" s="49"/>
      <c r="B699" s="665"/>
      <c r="C699" s="654"/>
      <c r="D699" s="72">
        <v>3</v>
      </c>
      <c r="E699" s="264" t="s">
        <v>597</v>
      </c>
      <c r="F699" s="662"/>
      <c r="G699" s="654"/>
      <c r="H699" s="654"/>
      <c r="I699" s="654"/>
      <c r="J699" s="654"/>
      <c r="K699" s="654"/>
      <c r="L699" s="654"/>
    </row>
    <row r="700" spans="1:26" ht="21" customHeight="1" x14ac:dyDescent="0.2">
      <c r="A700" s="49"/>
      <c r="B700" s="665"/>
      <c r="C700" s="654"/>
      <c r="D700" s="72">
        <v>4</v>
      </c>
      <c r="E700" s="264" t="s">
        <v>598</v>
      </c>
      <c r="F700" s="662"/>
      <c r="G700" s="654"/>
      <c r="H700" s="654"/>
      <c r="I700" s="654"/>
      <c r="J700" s="654"/>
      <c r="K700" s="654"/>
      <c r="L700" s="654"/>
    </row>
    <row r="701" spans="1:26" ht="21" customHeight="1" x14ac:dyDescent="0.2">
      <c r="A701" s="49"/>
      <c r="B701" s="665"/>
      <c r="C701" s="654"/>
      <c r="D701" s="72">
        <v>5</v>
      </c>
      <c r="E701" s="264" t="s">
        <v>599</v>
      </c>
      <c r="F701" s="662"/>
      <c r="G701" s="654"/>
      <c r="H701" s="654"/>
      <c r="I701" s="654"/>
      <c r="J701" s="654"/>
      <c r="K701" s="654"/>
      <c r="L701" s="654"/>
    </row>
    <row r="702" spans="1:26" ht="12.75" customHeight="1" x14ac:dyDescent="0.2">
      <c r="A702" s="49"/>
      <c r="B702" s="665"/>
      <c r="C702" s="654"/>
      <c r="D702" s="72"/>
      <c r="E702" s="292"/>
      <c r="F702" s="662"/>
      <c r="G702" s="654"/>
      <c r="H702" s="654"/>
      <c r="I702" s="654"/>
      <c r="J702" s="654"/>
      <c r="K702" s="654"/>
      <c r="L702" s="654"/>
    </row>
    <row r="703" spans="1:26" ht="12.75" customHeight="1" x14ac:dyDescent="0.2">
      <c r="A703" s="49"/>
      <c r="B703" s="665"/>
      <c r="C703" s="657"/>
      <c r="D703" s="89"/>
      <c r="E703" s="292"/>
      <c r="F703" s="662"/>
      <c r="G703" s="655"/>
      <c r="H703" s="655"/>
      <c r="I703" s="654"/>
      <c r="J703" s="654"/>
      <c r="K703" s="654"/>
      <c r="L703" s="654"/>
    </row>
    <row r="704" spans="1:26" ht="45" customHeight="1" x14ac:dyDescent="0.2">
      <c r="A704" s="317"/>
      <c r="B704" s="665"/>
      <c r="C704" s="737" t="s">
        <v>82</v>
      </c>
      <c r="D704" s="341" t="s">
        <v>25</v>
      </c>
      <c r="E704" s="377" t="s">
        <v>600</v>
      </c>
      <c r="F704" s="749"/>
      <c r="G704" s="712"/>
      <c r="H704" s="672"/>
      <c r="I704" s="758"/>
      <c r="J704" s="687"/>
      <c r="K704" s="687"/>
      <c r="L704" s="687"/>
      <c r="M704" s="379"/>
      <c r="N704" s="379"/>
      <c r="O704" s="379"/>
      <c r="P704" s="379"/>
      <c r="Q704" s="379"/>
      <c r="R704" s="379"/>
      <c r="S704" s="379"/>
      <c r="T704" s="379"/>
      <c r="U704" s="379"/>
      <c r="V704" s="379"/>
      <c r="W704" s="379"/>
      <c r="X704" s="379"/>
      <c r="Y704" s="379"/>
      <c r="Z704" s="379"/>
    </row>
    <row r="705" spans="1:12" ht="15.75" customHeight="1" x14ac:dyDescent="0.2">
      <c r="A705" s="49"/>
      <c r="B705" s="665"/>
      <c r="C705" s="654"/>
      <c r="D705" s="43"/>
      <c r="E705" s="56"/>
      <c r="F705" s="652"/>
      <c r="G705" s="665"/>
      <c r="H705" s="654"/>
      <c r="I705" s="662"/>
      <c r="J705" s="654"/>
      <c r="K705" s="654"/>
      <c r="L705" s="654"/>
    </row>
    <row r="706" spans="1:12" ht="15.75" customHeight="1" x14ac:dyDescent="0.2">
      <c r="A706" s="49"/>
      <c r="B706" s="665"/>
      <c r="C706" s="654"/>
      <c r="D706" s="43"/>
      <c r="E706" s="259" t="s">
        <v>42</v>
      </c>
      <c r="F706" s="652"/>
      <c r="G706" s="665"/>
      <c r="H706" s="654"/>
      <c r="I706" s="662"/>
      <c r="J706" s="654"/>
      <c r="K706" s="654"/>
      <c r="L706" s="654"/>
    </row>
    <row r="707" spans="1:12" ht="15.75" customHeight="1" x14ac:dyDescent="0.2">
      <c r="A707" s="49"/>
      <c r="B707" s="665"/>
      <c r="C707" s="654"/>
      <c r="D707" s="43"/>
      <c r="E707" s="259" t="s">
        <v>8</v>
      </c>
      <c r="F707" s="652"/>
      <c r="G707" s="665"/>
      <c r="H707" s="654"/>
      <c r="I707" s="662"/>
      <c r="J707" s="654"/>
      <c r="K707" s="654"/>
      <c r="L707" s="654"/>
    </row>
    <row r="708" spans="1:12" ht="16.5" customHeight="1" x14ac:dyDescent="0.2">
      <c r="A708" s="220"/>
      <c r="B708" s="666"/>
      <c r="C708" s="657"/>
      <c r="D708" s="43"/>
      <c r="E708" s="380"/>
      <c r="F708" s="652"/>
      <c r="G708" s="666"/>
      <c r="H708" s="655"/>
      <c r="I708" s="662"/>
      <c r="J708" s="654"/>
      <c r="K708" s="654"/>
      <c r="L708" s="654"/>
    </row>
    <row r="709" spans="1:12" ht="15.75" customHeight="1" x14ac:dyDescent="0.2">
      <c r="A709" s="265"/>
      <c r="B709" s="697" t="s">
        <v>601</v>
      </c>
      <c r="C709" s="736" t="s">
        <v>82</v>
      </c>
      <c r="D709" s="697" t="s">
        <v>25</v>
      </c>
      <c r="E709" s="381" t="s">
        <v>602</v>
      </c>
      <c r="F709" s="23"/>
      <c r="G709" s="853"/>
      <c r="H709" s="382"/>
      <c r="I709" s="76"/>
      <c r="J709" s="56"/>
      <c r="K709" s="56"/>
      <c r="L709" s="56"/>
    </row>
    <row r="710" spans="1:12" ht="16.5" customHeight="1" x14ac:dyDescent="0.2">
      <c r="A710" s="265"/>
      <c r="B710" s="685"/>
      <c r="C710" s="665"/>
      <c r="D710" s="685"/>
      <c r="E710" s="260" t="s">
        <v>42</v>
      </c>
      <c r="F710" s="23"/>
      <c r="G710" s="665"/>
      <c r="H710" s="383"/>
      <c r="I710" s="76"/>
      <c r="J710" s="56"/>
      <c r="K710" s="56"/>
      <c r="L710" s="56"/>
    </row>
    <row r="711" spans="1:12" ht="16.5" customHeight="1" x14ac:dyDescent="0.2">
      <c r="A711" s="265"/>
      <c r="B711" s="685"/>
      <c r="C711" s="665"/>
      <c r="D711" s="685"/>
      <c r="E711" s="260" t="s">
        <v>8</v>
      </c>
      <c r="F711" s="23"/>
      <c r="G711" s="665"/>
      <c r="H711" s="383"/>
      <c r="I711" s="76"/>
      <c r="J711" s="56"/>
      <c r="K711" s="56"/>
      <c r="L711" s="56"/>
    </row>
    <row r="712" spans="1:12" ht="16.5" customHeight="1" x14ac:dyDescent="0.2">
      <c r="A712" s="265"/>
      <c r="B712" s="685"/>
      <c r="C712" s="666"/>
      <c r="D712" s="685"/>
      <c r="E712" s="260"/>
      <c r="F712" s="23"/>
      <c r="G712" s="742"/>
      <c r="H712" s="384"/>
      <c r="I712" s="76"/>
      <c r="J712" s="56"/>
      <c r="K712" s="56"/>
      <c r="L712" s="56"/>
    </row>
    <row r="713" spans="1:12" ht="32.25" customHeight="1" x14ac:dyDescent="0.2">
      <c r="A713" s="265"/>
      <c r="B713" s="732" t="s">
        <v>603</v>
      </c>
      <c r="C713" s="745"/>
      <c r="D713" s="341" t="s">
        <v>25</v>
      </c>
      <c r="E713" s="323" t="s">
        <v>604</v>
      </c>
      <c r="F713" s="680">
        <v>5</v>
      </c>
      <c r="G713" s="851">
        <v>5</v>
      </c>
      <c r="H713" s="718">
        <v>5</v>
      </c>
      <c r="I713" s="687"/>
      <c r="J713" s="687"/>
      <c r="K713" s="687"/>
      <c r="L713" s="687"/>
    </row>
    <row r="714" spans="1:12" ht="12.75" customHeight="1" x14ac:dyDescent="0.2">
      <c r="A714" s="265"/>
      <c r="B714" s="665"/>
      <c r="C714" s="685"/>
      <c r="D714" s="47"/>
      <c r="E714" s="386"/>
      <c r="F714" s="654"/>
      <c r="G714" s="670"/>
      <c r="H714" s="654"/>
      <c r="I714" s="654"/>
      <c r="J714" s="654"/>
      <c r="K714" s="654"/>
      <c r="L714" s="654"/>
    </row>
    <row r="715" spans="1:12" ht="12.75" customHeight="1" x14ac:dyDescent="0.2">
      <c r="A715" s="49"/>
      <c r="B715" s="665"/>
      <c r="C715" s="685"/>
      <c r="D715" s="47"/>
      <c r="E715" s="387"/>
      <c r="F715" s="654"/>
      <c r="G715" s="670"/>
      <c r="H715" s="654"/>
      <c r="I715" s="654"/>
      <c r="J715" s="654"/>
      <c r="K715" s="654"/>
      <c r="L715" s="654"/>
    </row>
    <row r="716" spans="1:12" ht="42" customHeight="1" x14ac:dyDescent="0.2">
      <c r="A716" s="49"/>
      <c r="B716" s="665"/>
      <c r="C716" s="685"/>
      <c r="D716" s="388">
        <v>1</v>
      </c>
      <c r="E716" s="364" t="s">
        <v>605</v>
      </c>
      <c r="F716" s="654"/>
      <c r="G716" s="670"/>
      <c r="H716" s="654"/>
      <c r="I716" s="654"/>
      <c r="J716" s="654"/>
      <c r="K716" s="654"/>
      <c r="L716" s="654"/>
    </row>
    <row r="717" spans="1:12" ht="44.25" customHeight="1" x14ac:dyDescent="0.2">
      <c r="A717" s="49"/>
      <c r="B717" s="665"/>
      <c r="C717" s="685"/>
      <c r="D717" s="388">
        <v>2</v>
      </c>
      <c r="E717" s="364" t="s">
        <v>606</v>
      </c>
      <c r="F717" s="654"/>
      <c r="G717" s="670"/>
      <c r="H717" s="654"/>
      <c r="I717" s="654"/>
      <c r="J717" s="654"/>
      <c r="K717" s="654"/>
      <c r="L717" s="654"/>
    </row>
    <row r="718" spans="1:12" ht="40.5" customHeight="1" x14ac:dyDescent="0.2">
      <c r="A718" s="49"/>
      <c r="B718" s="665"/>
      <c r="C718" s="685"/>
      <c r="D718" s="388">
        <v>3</v>
      </c>
      <c r="E718" s="364" t="s">
        <v>607</v>
      </c>
      <c r="F718" s="654"/>
      <c r="G718" s="670"/>
      <c r="H718" s="654"/>
      <c r="I718" s="654"/>
      <c r="J718" s="654"/>
      <c r="K718" s="654"/>
      <c r="L718" s="654"/>
    </row>
    <row r="719" spans="1:12" ht="39" customHeight="1" x14ac:dyDescent="0.2">
      <c r="A719" s="49"/>
      <c r="B719" s="665"/>
      <c r="C719" s="685"/>
      <c r="D719" s="388">
        <v>4</v>
      </c>
      <c r="E719" s="364" t="s">
        <v>608</v>
      </c>
      <c r="F719" s="654"/>
      <c r="G719" s="670"/>
      <c r="H719" s="654"/>
      <c r="I719" s="654"/>
      <c r="J719" s="654"/>
      <c r="K719" s="654"/>
      <c r="L719" s="654"/>
    </row>
    <row r="720" spans="1:12" ht="39" customHeight="1" x14ac:dyDescent="0.2">
      <c r="A720" s="49"/>
      <c r="B720" s="665"/>
      <c r="C720" s="685"/>
      <c r="D720" s="388">
        <v>5</v>
      </c>
      <c r="E720" s="364" t="s">
        <v>609</v>
      </c>
      <c r="F720" s="654"/>
      <c r="G720" s="670"/>
      <c r="H720" s="654"/>
      <c r="I720" s="654"/>
      <c r="J720" s="654"/>
      <c r="K720" s="654"/>
      <c r="L720" s="654"/>
    </row>
    <row r="721" spans="1:12" ht="12.75" customHeight="1" x14ac:dyDescent="0.2">
      <c r="A721" s="49"/>
      <c r="B721" s="666"/>
      <c r="C721" s="685"/>
      <c r="D721" s="389"/>
      <c r="E721" s="389"/>
      <c r="F721" s="654"/>
      <c r="G721" s="671"/>
      <c r="H721" s="655"/>
      <c r="I721" s="654"/>
      <c r="J721" s="654"/>
      <c r="K721" s="654"/>
      <c r="L721" s="654"/>
    </row>
    <row r="722" spans="1:12" ht="55.5" customHeight="1" x14ac:dyDescent="0.2">
      <c r="A722" s="726"/>
      <c r="B722" s="697" t="s">
        <v>610</v>
      </c>
      <c r="C722" s="727"/>
      <c r="D722" s="31" t="s">
        <v>66</v>
      </c>
      <c r="E722" s="319" t="s">
        <v>611</v>
      </c>
      <c r="F722" s="854">
        <v>5</v>
      </c>
      <c r="G722" s="672">
        <v>5</v>
      </c>
      <c r="H722" s="743">
        <v>5</v>
      </c>
      <c r="I722" s="758"/>
      <c r="J722" s="687"/>
      <c r="K722" s="687"/>
      <c r="L722" s="687"/>
    </row>
    <row r="723" spans="1:12" ht="11.25" customHeight="1" x14ac:dyDescent="0.2">
      <c r="A723" s="685"/>
      <c r="B723" s="685"/>
      <c r="C723" s="654"/>
      <c r="D723" s="31"/>
      <c r="E723" s="320"/>
      <c r="F723" s="685"/>
      <c r="G723" s="654"/>
      <c r="H723" s="670"/>
      <c r="I723" s="662"/>
      <c r="J723" s="654"/>
      <c r="K723" s="654"/>
      <c r="L723" s="654"/>
    </row>
    <row r="724" spans="1:12" ht="39.75" customHeight="1" x14ac:dyDescent="0.2">
      <c r="A724" s="49"/>
      <c r="B724" s="685"/>
      <c r="C724" s="654"/>
      <c r="D724" s="215">
        <v>1</v>
      </c>
      <c r="E724" s="364" t="s">
        <v>612</v>
      </c>
      <c r="F724" s="685"/>
      <c r="G724" s="654"/>
      <c r="H724" s="670"/>
      <c r="I724" s="662"/>
      <c r="J724" s="654"/>
      <c r="K724" s="654"/>
      <c r="L724" s="654"/>
    </row>
    <row r="725" spans="1:12" ht="50.25" customHeight="1" x14ac:dyDescent="0.2">
      <c r="A725" s="49"/>
      <c r="B725" s="685"/>
      <c r="C725" s="654"/>
      <c r="D725" s="215">
        <v>2</v>
      </c>
      <c r="E725" s="390" t="s">
        <v>613</v>
      </c>
      <c r="F725" s="685"/>
      <c r="G725" s="654"/>
      <c r="H725" s="670"/>
      <c r="I725" s="662"/>
      <c r="J725" s="654"/>
      <c r="K725" s="654"/>
      <c r="L725" s="654"/>
    </row>
    <row r="726" spans="1:12" ht="53.25" customHeight="1" x14ac:dyDescent="0.2">
      <c r="A726" s="49"/>
      <c r="B726" s="685"/>
      <c r="C726" s="654"/>
      <c r="D726" s="215">
        <v>3</v>
      </c>
      <c r="E726" s="364" t="s">
        <v>614</v>
      </c>
      <c r="F726" s="685"/>
      <c r="G726" s="654"/>
      <c r="H726" s="670"/>
      <c r="I726" s="662"/>
      <c r="J726" s="654"/>
      <c r="K726" s="654"/>
      <c r="L726" s="654"/>
    </row>
    <row r="727" spans="1:12" ht="32.25" customHeight="1" x14ac:dyDescent="0.2">
      <c r="A727" s="49"/>
      <c r="B727" s="685"/>
      <c r="C727" s="654"/>
      <c r="D727" s="215">
        <v>4</v>
      </c>
      <c r="E727" s="364" t="s">
        <v>615</v>
      </c>
      <c r="F727" s="685"/>
      <c r="G727" s="654"/>
      <c r="H727" s="670"/>
      <c r="I727" s="662"/>
      <c r="J727" s="654"/>
      <c r="K727" s="654"/>
      <c r="L727" s="654"/>
    </row>
    <row r="728" spans="1:12" ht="32.25" customHeight="1" x14ac:dyDescent="0.2">
      <c r="A728" s="49"/>
      <c r="B728" s="685"/>
      <c r="C728" s="654"/>
      <c r="D728" s="215">
        <v>5</v>
      </c>
      <c r="E728" s="364" t="s">
        <v>616</v>
      </c>
      <c r="F728" s="685"/>
      <c r="G728" s="654"/>
      <c r="H728" s="670"/>
      <c r="I728" s="662"/>
      <c r="J728" s="654"/>
      <c r="K728" s="654"/>
      <c r="L728" s="654"/>
    </row>
    <row r="729" spans="1:12" ht="14.25" customHeight="1" x14ac:dyDescent="0.2">
      <c r="A729" s="49"/>
      <c r="B729" s="686"/>
      <c r="C729" s="657"/>
      <c r="D729" s="391"/>
      <c r="E729" s="389"/>
      <c r="F729" s="686"/>
      <c r="G729" s="657"/>
      <c r="H729" s="744"/>
      <c r="I729" s="662"/>
      <c r="J729" s="654"/>
      <c r="K729" s="654"/>
      <c r="L729" s="654"/>
    </row>
    <row r="730" spans="1:12" ht="21.75" customHeight="1" x14ac:dyDescent="0.2">
      <c r="A730" s="49"/>
      <c r="B730" s="765">
        <v>5.2</v>
      </c>
      <c r="C730" s="731"/>
      <c r="D730" s="392"/>
      <c r="E730" s="852" t="s">
        <v>617</v>
      </c>
      <c r="F730" s="772"/>
      <c r="G730" s="772"/>
      <c r="H730" s="773"/>
      <c r="I730" s="234"/>
      <c r="J730" s="158"/>
      <c r="K730" s="158"/>
      <c r="L730" s="393"/>
    </row>
    <row r="731" spans="1:12" ht="51" customHeight="1" x14ac:dyDescent="0.2">
      <c r="A731" s="49"/>
      <c r="B731" s="724" t="s">
        <v>618</v>
      </c>
      <c r="C731" s="725"/>
      <c r="D731" s="334" t="s">
        <v>25</v>
      </c>
      <c r="E731" s="335" t="s">
        <v>619</v>
      </c>
      <c r="F731" s="680">
        <v>5</v>
      </c>
      <c r="G731" s="672">
        <v>5</v>
      </c>
      <c r="H731" s="712">
        <v>5</v>
      </c>
      <c r="I731" s="687"/>
      <c r="J731" s="687"/>
      <c r="K731" s="687"/>
      <c r="L731" s="687"/>
    </row>
    <row r="732" spans="1:12" ht="15.75" customHeight="1" x14ac:dyDescent="0.2">
      <c r="A732" s="49"/>
      <c r="B732" s="685"/>
      <c r="C732" s="685"/>
      <c r="D732" s="96"/>
      <c r="E732" s="263"/>
      <c r="F732" s="654"/>
      <c r="G732" s="654"/>
      <c r="H732" s="665"/>
      <c r="I732" s="654"/>
      <c r="J732" s="654"/>
      <c r="K732" s="654"/>
      <c r="L732" s="654"/>
    </row>
    <row r="733" spans="1:12" ht="45" customHeight="1" x14ac:dyDescent="0.2">
      <c r="A733" s="49"/>
      <c r="B733" s="685"/>
      <c r="C733" s="685"/>
      <c r="D733" s="50">
        <v>1</v>
      </c>
      <c r="E733" s="316" t="s">
        <v>620</v>
      </c>
      <c r="F733" s="654"/>
      <c r="G733" s="654"/>
      <c r="H733" s="665"/>
      <c r="I733" s="654"/>
      <c r="J733" s="654"/>
      <c r="K733" s="654"/>
      <c r="L733" s="654"/>
    </row>
    <row r="734" spans="1:12" ht="32.25" customHeight="1" x14ac:dyDescent="0.2">
      <c r="A734" s="49"/>
      <c r="B734" s="685"/>
      <c r="C734" s="685"/>
      <c r="D734" s="50">
        <v>2</v>
      </c>
      <c r="E734" s="316" t="s">
        <v>621</v>
      </c>
      <c r="F734" s="654"/>
      <c r="G734" s="654"/>
      <c r="H734" s="665"/>
      <c r="I734" s="654"/>
      <c r="J734" s="654"/>
      <c r="K734" s="654"/>
      <c r="L734" s="654"/>
    </row>
    <row r="735" spans="1:12" ht="32.25" customHeight="1" x14ac:dyDescent="0.2">
      <c r="A735" s="49"/>
      <c r="B735" s="685"/>
      <c r="C735" s="685"/>
      <c r="D735" s="50">
        <v>3</v>
      </c>
      <c r="E735" s="316" t="s">
        <v>622</v>
      </c>
      <c r="F735" s="654"/>
      <c r="G735" s="654"/>
      <c r="H735" s="665"/>
      <c r="I735" s="654"/>
      <c r="J735" s="654"/>
      <c r="K735" s="654"/>
      <c r="L735" s="654"/>
    </row>
    <row r="736" spans="1:12" ht="146.25" customHeight="1" x14ac:dyDescent="0.2">
      <c r="A736" s="49"/>
      <c r="B736" s="685"/>
      <c r="C736" s="685"/>
      <c r="D736" s="50">
        <v>4</v>
      </c>
      <c r="E736" s="263" t="s">
        <v>623</v>
      </c>
      <c r="F736" s="654"/>
      <c r="G736" s="654"/>
      <c r="H736" s="665"/>
      <c r="I736" s="654"/>
      <c r="J736" s="654"/>
      <c r="K736" s="654"/>
      <c r="L736" s="654"/>
    </row>
    <row r="737" spans="1:26" ht="45" customHeight="1" x14ac:dyDescent="0.2">
      <c r="A737" s="49"/>
      <c r="B737" s="685"/>
      <c r="C737" s="685"/>
      <c r="D737" s="50">
        <v>5</v>
      </c>
      <c r="E737" s="316" t="s">
        <v>624</v>
      </c>
      <c r="F737" s="654"/>
      <c r="G737" s="654"/>
      <c r="H737" s="665"/>
      <c r="I737" s="654"/>
      <c r="J737" s="654"/>
      <c r="K737" s="654"/>
      <c r="L737" s="654"/>
    </row>
    <row r="738" spans="1:26" ht="10.5" customHeight="1" x14ac:dyDescent="0.2">
      <c r="A738" s="49"/>
      <c r="B738" s="685"/>
      <c r="C738" s="685"/>
      <c r="D738" s="96"/>
      <c r="E738" s="318"/>
      <c r="F738" s="657"/>
      <c r="G738" s="657"/>
      <c r="H738" s="666"/>
      <c r="I738" s="657"/>
      <c r="J738" s="657"/>
      <c r="K738" s="657"/>
      <c r="L738" s="654"/>
    </row>
    <row r="739" spans="1:26" ht="38.25" customHeight="1" x14ac:dyDescent="0.2">
      <c r="A739" s="49"/>
      <c r="B739" s="697" t="s">
        <v>625</v>
      </c>
      <c r="C739" s="745"/>
      <c r="D739" s="334" t="s">
        <v>25</v>
      </c>
      <c r="E739" s="394" t="s">
        <v>626</v>
      </c>
      <c r="F739" s="680">
        <v>5</v>
      </c>
      <c r="G739" s="672">
        <v>5</v>
      </c>
      <c r="H739" s="712">
        <v>5</v>
      </c>
      <c r="I739" s="687"/>
      <c r="J739" s="687"/>
      <c r="K739" s="687"/>
      <c r="L739" s="687"/>
    </row>
    <row r="740" spans="1:26" ht="14.25" customHeight="1" x14ac:dyDescent="0.2">
      <c r="A740" s="49"/>
      <c r="B740" s="685"/>
      <c r="C740" s="685"/>
      <c r="D740" s="96"/>
      <c r="E740" s="395"/>
      <c r="F740" s="654"/>
      <c r="G740" s="654"/>
      <c r="H740" s="665"/>
      <c r="I740" s="654"/>
      <c r="J740" s="654"/>
      <c r="K740" s="654"/>
      <c r="L740" s="654"/>
    </row>
    <row r="741" spans="1:26" ht="15.75" customHeight="1" x14ac:dyDescent="0.2">
      <c r="A741" s="49"/>
      <c r="B741" s="685"/>
      <c r="C741" s="685"/>
      <c r="D741" s="396">
        <v>1</v>
      </c>
      <c r="E741" s="263" t="s">
        <v>627</v>
      </c>
      <c r="F741" s="654"/>
      <c r="G741" s="654"/>
      <c r="H741" s="665"/>
      <c r="I741" s="654"/>
      <c r="J741" s="654"/>
      <c r="K741" s="654"/>
      <c r="L741" s="654"/>
    </row>
    <row r="742" spans="1:26" ht="15.75" customHeight="1" x14ac:dyDescent="0.2">
      <c r="A742" s="49"/>
      <c r="B742" s="685"/>
      <c r="C742" s="685"/>
      <c r="D742" s="396">
        <v>2</v>
      </c>
      <c r="E742" s="397" t="s">
        <v>628</v>
      </c>
      <c r="F742" s="654"/>
      <c r="G742" s="654"/>
      <c r="H742" s="665"/>
      <c r="I742" s="654"/>
      <c r="J742" s="654"/>
      <c r="K742" s="654"/>
      <c r="L742" s="654"/>
    </row>
    <row r="743" spans="1:26" ht="32.25" customHeight="1" x14ac:dyDescent="0.2">
      <c r="A743" s="49"/>
      <c r="B743" s="685"/>
      <c r="C743" s="685"/>
      <c r="D743" s="396">
        <v>3</v>
      </c>
      <c r="E743" s="398" t="s">
        <v>629</v>
      </c>
      <c r="F743" s="654"/>
      <c r="G743" s="654"/>
      <c r="H743" s="665"/>
      <c r="I743" s="654"/>
      <c r="J743" s="654"/>
      <c r="K743" s="654"/>
      <c r="L743" s="654"/>
    </row>
    <row r="744" spans="1:26" ht="51.75" customHeight="1" x14ac:dyDescent="0.2">
      <c r="A744" s="49"/>
      <c r="B744" s="685"/>
      <c r="C744" s="685"/>
      <c r="D744" s="396">
        <v>4</v>
      </c>
      <c r="E744" s="398" t="s">
        <v>630</v>
      </c>
      <c r="F744" s="654"/>
      <c r="G744" s="654"/>
      <c r="H744" s="665"/>
      <c r="I744" s="654"/>
      <c r="J744" s="654"/>
      <c r="K744" s="654"/>
      <c r="L744" s="654"/>
    </row>
    <row r="745" spans="1:26" ht="32.25" customHeight="1" x14ac:dyDescent="0.2">
      <c r="A745" s="49"/>
      <c r="B745" s="685"/>
      <c r="C745" s="685"/>
      <c r="D745" s="396">
        <v>5</v>
      </c>
      <c r="E745" s="398" t="s">
        <v>631</v>
      </c>
      <c r="F745" s="654"/>
      <c r="G745" s="654"/>
      <c r="H745" s="665"/>
      <c r="I745" s="654"/>
      <c r="J745" s="654"/>
      <c r="K745" s="654"/>
      <c r="L745" s="654"/>
    </row>
    <row r="746" spans="1:26" ht="14.25" customHeight="1" x14ac:dyDescent="0.2">
      <c r="A746" s="49"/>
      <c r="B746" s="686"/>
      <c r="C746" s="686"/>
      <c r="D746" s="56"/>
      <c r="E746" s="23"/>
      <c r="F746" s="654"/>
      <c r="G746" s="655"/>
      <c r="H746" s="666"/>
      <c r="I746" s="654"/>
      <c r="J746" s="654"/>
      <c r="K746" s="654"/>
      <c r="L746" s="654"/>
    </row>
    <row r="747" spans="1:26" ht="45" customHeight="1" x14ac:dyDescent="0.2">
      <c r="A747" s="60"/>
      <c r="B747" s="723" t="s">
        <v>632</v>
      </c>
      <c r="C747" s="725"/>
      <c r="D747" s="334" t="s">
        <v>25</v>
      </c>
      <c r="E747" s="262" t="s">
        <v>633</v>
      </c>
      <c r="F747" s="680">
        <v>5</v>
      </c>
      <c r="G747" s="672">
        <v>5</v>
      </c>
      <c r="H747" s="712">
        <v>5</v>
      </c>
      <c r="I747" s="687"/>
      <c r="J747" s="687"/>
      <c r="K747" s="687"/>
      <c r="L747" s="687"/>
    </row>
    <row r="748" spans="1:26" ht="15" customHeight="1" x14ac:dyDescent="0.2">
      <c r="A748" s="60"/>
      <c r="B748" s="654"/>
      <c r="C748" s="685"/>
      <c r="D748" s="96"/>
      <c r="E748" s="263"/>
      <c r="F748" s="654"/>
      <c r="G748" s="654"/>
      <c r="H748" s="665"/>
      <c r="I748" s="654"/>
      <c r="J748" s="654"/>
      <c r="K748" s="654"/>
      <c r="L748" s="654"/>
    </row>
    <row r="749" spans="1:26" ht="45.75" customHeight="1" x14ac:dyDescent="0.2">
      <c r="A749" s="60"/>
      <c r="B749" s="654"/>
      <c r="C749" s="685"/>
      <c r="D749" s="50">
        <v>1</v>
      </c>
      <c r="E749" s="316" t="s">
        <v>634</v>
      </c>
      <c r="F749" s="654"/>
      <c r="G749" s="654"/>
      <c r="H749" s="665"/>
      <c r="I749" s="654"/>
      <c r="J749" s="654"/>
      <c r="K749" s="654"/>
      <c r="L749" s="654"/>
    </row>
    <row r="750" spans="1:26" ht="15.75" customHeight="1" x14ac:dyDescent="0.2">
      <c r="A750" s="60"/>
      <c r="B750" s="654"/>
      <c r="C750" s="685"/>
      <c r="D750" s="50">
        <v>2</v>
      </c>
      <c r="E750" s="263" t="s">
        <v>635</v>
      </c>
      <c r="F750" s="654"/>
      <c r="G750" s="654"/>
      <c r="H750" s="665"/>
      <c r="I750" s="654"/>
      <c r="J750" s="654"/>
      <c r="K750" s="654"/>
      <c r="L750" s="654"/>
      <c r="M750" s="23"/>
      <c r="N750" s="23"/>
      <c r="O750" s="23"/>
      <c r="P750" s="23"/>
      <c r="Q750" s="23"/>
      <c r="R750" s="23"/>
      <c r="S750" s="23"/>
      <c r="T750" s="23"/>
      <c r="U750" s="23"/>
      <c r="V750" s="23"/>
      <c r="W750" s="23"/>
      <c r="X750" s="23"/>
      <c r="Y750" s="23"/>
      <c r="Z750" s="23"/>
    </row>
    <row r="751" spans="1:26" ht="15.75" customHeight="1" x14ac:dyDescent="0.2">
      <c r="A751" s="60"/>
      <c r="B751" s="654"/>
      <c r="C751" s="685"/>
      <c r="D751" s="50">
        <v>3</v>
      </c>
      <c r="E751" s="263" t="s">
        <v>636</v>
      </c>
      <c r="F751" s="654"/>
      <c r="G751" s="654"/>
      <c r="H751" s="665"/>
      <c r="I751" s="654"/>
      <c r="J751" s="654"/>
      <c r="K751" s="654"/>
      <c r="L751" s="654"/>
    </row>
    <row r="752" spans="1:26" ht="37.5" customHeight="1" x14ac:dyDescent="0.2">
      <c r="A752" s="60"/>
      <c r="B752" s="654"/>
      <c r="C752" s="685"/>
      <c r="D752" s="50">
        <v>4</v>
      </c>
      <c r="E752" s="316" t="s">
        <v>637</v>
      </c>
      <c r="F752" s="654"/>
      <c r="G752" s="654"/>
      <c r="H752" s="665"/>
      <c r="I752" s="654"/>
      <c r="J752" s="654"/>
      <c r="K752" s="654"/>
      <c r="L752" s="654"/>
    </row>
    <row r="753" spans="1:12" ht="52.5" customHeight="1" x14ac:dyDescent="0.2">
      <c r="A753" s="60"/>
      <c r="B753" s="654"/>
      <c r="C753" s="685"/>
      <c r="D753" s="50">
        <v>5</v>
      </c>
      <c r="E753" s="316" t="s">
        <v>638</v>
      </c>
      <c r="F753" s="654"/>
      <c r="G753" s="654"/>
      <c r="H753" s="665"/>
      <c r="I753" s="654"/>
      <c r="J753" s="654"/>
      <c r="K753" s="654"/>
      <c r="L753" s="654"/>
    </row>
    <row r="754" spans="1:12" ht="12" customHeight="1" x14ac:dyDescent="0.2">
      <c r="A754" s="60"/>
      <c r="B754" s="654"/>
      <c r="C754" s="685"/>
      <c r="D754" s="50"/>
      <c r="E754" s="338" t="s">
        <v>639</v>
      </c>
      <c r="F754" s="654"/>
      <c r="G754" s="654"/>
      <c r="H754" s="665"/>
      <c r="I754" s="654"/>
      <c r="J754" s="654"/>
      <c r="K754" s="654"/>
      <c r="L754" s="654"/>
    </row>
    <row r="755" spans="1:12" ht="12.75" customHeight="1" x14ac:dyDescent="0.2">
      <c r="A755" s="128"/>
      <c r="B755" s="657"/>
      <c r="C755" s="686"/>
      <c r="D755" s="249"/>
      <c r="E755" s="23"/>
      <c r="F755" s="657"/>
      <c r="G755" s="657"/>
      <c r="H755" s="742"/>
      <c r="I755" s="657"/>
      <c r="J755" s="657"/>
      <c r="K755" s="657"/>
      <c r="L755" s="654"/>
    </row>
    <row r="756" spans="1:12" ht="12.75" customHeight="1" x14ac:dyDescent="0.2">
      <c r="A756" s="60"/>
      <c r="B756" s="50"/>
      <c r="C756" s="47"/>
      <c r="D756" s="47"/>
      <c r="E756" s="173" t="s">
        <v>640</v>
      </c>
      <c r="F756" s="399">
        <f t="shared" ref="F756:H756" si="4">SUM(F655:F755)</f>
        <v>40</v>
      </c>
      <c r="G756" s="399">
        <f t="shared" si="4"/>
        <v>45</v>
      </c>
      <c r="H756" s="399">
        <f t="shared" si="4"/>
        <v>45</v>
      </c>
      <c r="I756" s="177"/>
      <c r="J756" s="178"/>
      <c r="K756" s="178"/>
      <c r="L756" s="348"/>
    </row>
    <row r="757" spans="1:12" ht="12.75" customHeight="1" x14ac:dyDescent="0.2">
      <c r="A757" s="60"/>
      <c r="B757" s="50"/>
      <c r="C757" s="96"/>
      <c r="D757" s="96"/>
      <c r="E757" s="180" t="s">
        <v>641</v>
      </c>
      <c r="F757" s="399"/>
      <c r="G757" s="399">
        <f>G756/F756*15</f>
        <v>16.875</v>
      </c>
      <c r="H757" s="400">
        <f>H756/F756*15</f>
        <v>16.875</v>
      </c>
      <c r="I757" s="349"/>
      <c r="J757" s="350"/>
      <c r="K757" s="350"/>
      <c r="L757" s="351"/>
    </row>
    <row r="758" spans="1:12" ht="12.75" customHeight="1" x14ac:dyDescent="0.2">
      <c r="A758" s="60"/>
      <c r="B758" s="50"/>
      <c r="C758" s="96"/>
      <c r="D758" s="96"/>
      <c r="E758" s="180" t="s">
        <v>642</v>
      </c>
      <c r="F758" s="399"/>
      <c r="G758" s="399">
        <f>G756/F756*100</f>
        <v>112.5</v>
      </c>
      <c r="H758" s="352">
        <f>H756/F756*100</f>
        <v>112.5</v>
      </c>
      <c r="I758" s="349"/>
      <c r="J758" s="350"/>
      <c r="K758" s="350"/>
      <c r="L758" s="351"/>
    </row>
    <row r="759" spans="1:12" ht="12.75" customHeight="1" x14ac:dyDescent="0.2">
      <c r="A759" s="60"/>
      <c r="B759" s="53"/>
      <c r="C759" s="250"/>
      <c r="D759" s="250"/>
      <c r="E759" s="401"/>
      <c r="F759" s="402"/>
      <c r="G759" s="402"/>
      <c r="H759" s="378"/>
      <c r="I759" s="403"/>
      <c r="J759" s="404"/>
      <c r="K759" s="404"/>
      <c r="L759" s="354"/>
    </row>
    <row r="760" spans="1:12" ht="27" customHeight="1" x14ac:dyDescent="0.2">
      <c r="A760" s="766" t="s">
        <v>643</v>
      </c>
      <c r="B760" s="702">
        <v>6.1</v>
      </c>
      <c r="C760" s="703"/>
      <c r="D760" s="66"/>
      <c r="E760" s="716" t="s">
        <v>644</v>
      </c>
      <c r="F760" s="717"/>
      <c r="G760" s="717"/>
      <c r="H760" s="692"/>
      <c r="I760" s="133"/>
      <c r="J760" s="134"/>
      <c r="K760" s="134"/>
      <c r="L760" s="405"/>
    </row>
    <row r="761" spans="1:12" ht="64.5" customHeight="1" x14ac:dyDescent="0.2">
      <c r="A761" s="666"/>
      <c r="B761" s="699" t="s">
        <v>645</v>
      </c>
      <c r="C761" s="767"/>
      <c r="D761" s="406" t="s">
        <v>25</v>
      </c>
      <c r="E761" s="394" t="s">
        <v>646</v>
      </c>
      <c r="F761" s="757">
        <v>5</v>
      </c>
      <c r="G761" s="712">
        <v>5</v>
      </c>
      <c r="H761" s="712">
        <v>5</v>
      </c>
      <c r="I761" s="687"/>
      <c r="J761" s="687"/>
      <c r="K761" s="687"/>
      <c r="L761" s="687"/>
    </row>
    <row r="762" spans="1:12" ht="12.75" customHeight="1" x14ac:dyDescent="0.2">
      <c r="A762" s="49"/>
      <c r="B762" s="654"/>
      <c r="C762" s="652"/>
      <c r="D762" s="96"/>
      <c r="E762" s="395"/>
      <c r="F762" s="685"/>
      <c r="G762" s="665"/>
      <c r="H762" s="665"/>
      <c r="I762" s="654"/>
      <c r="J762" s="654"/>
      <c r="K762" s="654"/>
      <c r="L762" s="654"/>
    </row>
    <row r="763" spans="1:12" ht="69" customHeight="1" x14ac:dyDescent="0.2">
      <c r="A763" s="49"/>
      <c r="B763" s="654"/>
      <c r="C763" s="652"/>
      <c r="D763" s="50">
        <v>1</v>
      </c>
      <c r="E763" s="316" t="s">
        <v>647</v>
      </c>
      <c r="F763" s="685"/>
      <c r="G763" s="665"/>
      <c r="H763" s="665"/>
      <c r="I763" s="654"/>
      <c r="J763" s="654"/>
      <c r="K763" s="654"/>
      <c r="L763" s="654"/>
    </row>
    <row r="764" spans="1:12" ht="73.5" customHeight="1" x14ac:dyDescent="0.2">
      <c r="A764" s="49"/>
      <c r="B764" s="654"/>
      <c r="C764" s="652"/>
      <c r="D764" s="50">
        <v>2</v>
      </c>
      <c r="E764" s="316" t="s">
        <v>648</v>
      </c>
      <c r="F764" s="685"/>
      <c r="G764" s="665"/>
      <c r="H764" s="665"/>
      <c r="I764" s="654"/>
      <c r="J764" s="654"/>
      <c r="K764" s="654"/>
      <c r="L764" s="654"/>
    </row>
    <row r="765" spans="1:12" ht="65.25" customHeight="1" x14ac:dyDescent="0.2">
      <c r="A765" s="49"/>
      <c r="B765" s="654"/>
      <c r="C765" s="652"/>
      <c r="D765" s="50">
        <v>3</v>
      </c>
      <c r="E765" s="316" t="s">
        <v>649</v>
      </c>
      <c r="F765" s="685"/>
      <c r="G765" s="665"/>
      <c r="H765" s="665"/>
      <c r="I765" s="654"/>
      <c r="J765" s="654"/>
      <c r="K765" s="654"/>
      <c r="L765" s="654"/>
    </row>
    <row r="766" spans="1:12" ht="50.25" customHeight="1" x14ac:dyDescent="0.2">
      <c r="A766" s="49"/>
      <c r="B766" s="654"/>
      <c r="C766" s="652"/>
      <c r="D766" s="50">
        <v>4</v>
      </c>
      <c r="E766" s="316" t="s">
        <v>650</v>
      </c>
      <c r="F766" s="685"/>
      <c r="G766" s="665"/>
      <c r="H766" s="665"/>
      <c r="I766" s="654"/>
      <c r="J766" s="654"/>
      <c r="K766" s="654"/>
      <c r="L766" s="654"/>
    </row>
    <row r="767" spans="1:12" ht="52.5" customHeight="1" x14ac:dyDescent="0.2">
      <c r="A767" s="49"/>
      <c r="B767" s="654"/>
      <c r="C767" s="652"/>
      <c r="D767" s="50">
        <v>5</v>
      </c>
      <c r="E767" s="316" t="s">
        <v>651</v>
      </c>
      <c r="F767" s="685"/>
      <c r="G767" s="665"/>
      <c r="H767" s="665"/>
      <c r="I767" s="654"/>
      <c r="J767" s="654"/>
      <c r="K767" s="654"/>
      <c r="L767" s="654"/>
    </row>
    <row r="768" spans="1:12" ht="12.75" customHeight="1" x14ac:dyDescent="0.2">
      <c r="A768" s="49"/>
      <c r="B768" s="657"/>
      <c r="C768" s="652"/>
      <c r="D768" s="249"/>
      <c r="E768" s="263"/>
      <c r="F768" s="686"/>
      <c r="G768" s="742"/>
      <c r="H768" s="666"/>
      <c r="I768" s="657"/>
      <c r="J768" s="657"/>
      <c r="K768" s="657"/>
      <c r="L768" s="654"/>
    </row>
    <row r="769" spans="1:12" ht="54" customHeight="1" x14ac:dyDescent="0.2">
      <c r="A769" s="60"/>
      <c r="B769" s="697" t="s">
        <v>652</v>
      </c>
      <c r="C769" s="727"/>
      <c r="D769" s="406" t="s">
        <v>25</v>
      </c>
      <c r="E769" s="369" t="s">
        <v>653</v>
      </c>
      <c r="F769" s="748">
        <v>5</v>
      </c>
      <c r="G769" s="672">
        <v>5</v>
      </c>
      <c r="H769" s="712">
        <v>5</v>
      </c>
      <c r="I769" s="687"/>
      <c r="J769" s="687"/>
      <c r="K769" s="687"/>
      <c r="L769" s="687"/>
    </row>
    <row r="770" spans="1:12" ht="12.75" customHeight="1" x14ac:dyDescent="0.2">
      <c r="A770" s="60"/>
      <c r="B770" s="685"/>
      <c r="C770" s="654"/>
      <c r="D770" s="31"/>
      <c r="E770" s="407"/>
      <c r="F770" s="662"/>
      <c r="G770" s="654"/>
      <c r="H770" s="665"/>
      <c r="I770" s="654"/>
      <c r="J770" s="654"/>
      <c r="K770" s="654"/>
      <c r="L770" s="654"/>
    </row>
    <row r="771" spans="1:12" ht="52.5" customHeight="1" x14ac:dyDescent="0.2">
      <c r="A771" s="60"/>
      <c r="B771" s="685"/>
      <c r="C771" s="654"/>
      <c r="D771" s="72">
        <v>1</v>
      </c>
      <c r="E771" s="259" t="s">
        <v>654</v>
      </c>
      <c r="F771" s="662"/>
      <c r="G771" s="654"/>
      <c r="H771" s="665"/>
      <c r="I771" s="654"/>
      <c r="J771" s="654"/>
      <c r="K771" s="654"/>
      <c r="L771" s="654"/>
    </row>
    <row r="772" spans="1:12" ht="51.75" customHeight="1" x14ac:dyDescent="0.2">
      <c r="A772" s="60"/>
      <c r="B772" s="685"/>
      <c r="C772" s="654"/>
      <c r="D772" s="72">
        <v>2</v>
      </c>
      <c r="E772" s="259" t="s">
        <v>655</v>
      </c>
      <c r="F772" s="662"/>
      <c r="G772" s="654"/>
      <c r="H772" s="665"/>
      <c r="I772" s="654"/>
      <c r="J772" s="654"/>
      <c r="K772" s="654"/>
      <c r="L772" s="654"/>
    </row>
    <row r="773" spans="1:12" ht="54" customHeight="1" x14ac:dyDescent="0.2">
      <c r="A773" s="60"/>
      <c r="B773" s="685"/>
      <c r="C773" s="654"/>
      <c r="D773" s="72">
        <v>3</v>
      </c>
      <c r="E773" s="259" t="s">
        <v>656</v>
      </c>
      <c r="F773" s="662"/>
      <c r="G773" s="654"/>
      <c r="H773" s="665"/>
      <c r="I773" s="654"/>
      <c r="J773" s="654"/>
      <c r="K773" s="654"/>
      <c r="L773" s="654"/>
    </row>
    <row r="774" spans="1:12" ht="68.25" customHeight="1" x14ac:dyDescent="0.2">
      <c r="A774" s="60"/>
      <c r="B774" s="685"/>
      <c r="C774" s="654"/>
      <c r="D774" s="72">
        <v>4</v>
      </c>
      <c r="E774" s="259" t="s">
        <v>657</v>
      </c>
      <c r="F774" s="662"/>
      <c r="G774" s="654"/>
      <c r="H774" s="665"/>
      <c r="I774" s="654"/>
      <c r="J774" s="654"/>
      <c r="K774" s="654"/>
      <c r="L774" s="654"/>
    </row>
    <row r="775" spans="1:12" ht="59.25" customHeight="1" x14ac:dyDescent="0.2">
      <c r="A775" s="60"/>
      <c r="B775" s="685"/>
      <c r="C775" s="654"/>
      <c r="D775" s="72">
        <v>5</v>
      </c>
      <c r="E775" s="259" t="s">
        <v>658</v>
      </c>
      <c r="F775" s="662"/>
      <c r="G775" s="654"/>
      <c r="H775" s="665"/>
      <c r="I775" s="654"/>
      <c r="J775" s="654"/>
      <c r="K775" s="654"/>
      <c r="L775" s="654"/>
    </row>
    <row r="776" spans="1:12" ht="12.75" customHeight="1" x14ac:dyDescent="0.2">
      <c r="A776" s="60"/>
      <c r="B776" s="685"/>
      <c r="C776" s="657"/>
      <c r="D776" s="185"/>
      <c r="E776" s="372"/>
      <c r="F776" s="759"/>
      <c r="G776" s="657"/>
      <c r="H776" s="742"/>
      <c r="I776" s="657"/>
      <c r="J776" s="657"/>
      <c r="K776" s="657"/>
      <c r="L776" s="654"/>
    </row>
    <row r="777" spans="1:12" ht="15.75" customHeight="1" x14ac:dyDescent="0.2">
      <c r="A777" s="49"/>
      <c r="B777" s="699" t="s">
        <v>659</v>
      </c>
      <c r="C777" s="728"/>
      <c r="D777" s="406" t="s">
        <v>25</v>
      </c>
      <c r="E777" s="319" t="s">
        <v>660</v>
      </c>
      <c r="F777" s="680">
        <v>5</v>
      </c>
      <c r="G777" s="672">
        <v>5</v>
      </c>
      <c r="H777" s="712">
        <v>5</v>
      </c>
      <c r="I777" s="687"/>
      <c r="J777" s="687"/>
      <c r="K777" s="687"/>
      <c r="L777" s="687"/>
    </row>
    <row r="778" spans="1:12" ht="12.75" customHeight="1" x14ac:dyDescent="0.2">
      <c r="A778" s="49"/>
      <c r="B778" s="654"/>
      <c r="C778" s="654"/>
      <c r="D778" s="47"/>
      <c r="E778" s="320"/>
      <c r="F778" s="654"/>
      <c r="G778" s="654"/>
      <c r="H778" s="665"/>
      <c r="I778" s="654"/>
      <c r="J778" s="654"/>
      <c r="K778" s="654"/>
      <c r="L778" s="654"/>
    </row>
    <row r="779" spans="1:12" ht="19.5" customHeight="1" x14ac:dyDescent="0.2">
      <c r="A779" s="49"/>
      <c r="B779" s="654"/>
      <c r="C779" s="654"/>
      <c r="D779" s="72">
        <v>1</v>
      </c>
      <c r="E779" s="321" t="s">
        <v>661</v>
      </c>
      <c r="F779" s="654"/>
      <c r="G779" s="654"/>
      <c r="H779" s="665"/>
      <c r="I779" s="654"/>
      <c r="J779" s="654"/>
      <c r="K779" s="654"/>
      <c r="L779" s="654"/>
    </row>
    <row r="780" spans="1:12" ht="46.5" customHeight="1" x14ac:dyDescent="0.2">
      <c r="A780" s="49"/>
      <c r="B780" s="654"/>
      <c r="C780" s="654"/>
      <c r="D780" s="72">
        <v>2</v>
      </c>
      <c r="E780" s="321" t="s">
        <v>662</v>
      </c>
      <c r="F780" s="654"/>
      <c r="G780" s="654"/>
      <c r="H780" s="665"/>
      <c r="I780" s="654"/>
      <c r="J780" s="654"/>
      <c r="K780" s="654"/>
      <c r="L780" s="654"/>
    </row>
    <row r="781" spans="1:12" ht="52.5" customHeight="1" x14ac:dyDescent="0.2">
      <c r="A781" s="49"/>
      <c r="B781" s="654"/>
      <c r="C781" s="654"/>
      <c r="D781" s="72">
        <v>3</v>
      </c>
      <c r="E781" s="408" t="s">
        <v>663</v>
      </c>
      <c r="F781" s="654"/>
      <c r="G781" s="654"/>
      <c r="H781" s="665"/>
      <c r="I781" s="654"/>
      <c r="J781" s="654"/>
      <c r="K781" s="654"/>
      <c r="L781" s="654"/>
    </row>
    <row r="782" spans="1:12" ht="39.75" customHeight="1" x14ac:dyDescent="0.2">
      <c r="A782" s="49"/>
      <c r="B782" s="654"/>
      <c r="C782" s="654"/>
      <c r="D782" s="72">
        <v>4</v>
      </c>
      <c r="E782" s="408" t="s">
        <v>664</v>
      </c>
      <c r="F782" s="654"/>
      <c r="G782" s="654"/>
      <c r="H782" s="665"/>
      <c r="I782" s="654"/>
      <c r="J782" s="654"/>
      <c r="K782" s="654"/>
      <c r="L782" s="654"/>
    </row>
    <row r="783" spans="1:12" ht="51" customHeight="1" x14ac:dyDescent="0.2">
      <c r="A783" s="49"/>
      <c r="B783" s="654"/>
      <c r="C783" s="654"/>
      <c r="D783" s="72">
        <v>5</v>
      </c>
      <c r="E783" s="408" t="s">
        <v>665</v>
      </c>
      <c r="F783" s="654"/>
      <c r="G783" s="654"/>
      <c r="H783" s="665"/>
      <c r="I783" s="654"/>
      <c r="J783" s="654"/>
      <c r="K783" s="654"/>
      <c r="L783" s="654"/>
    </row>
    <row r="784" spans="1:12" ht="10.5" customHeight="1" x14ac:dyDescent="0.2">
      <c r="A784" s="49"/>
      <c r="B784" s="657"/>
      <c r="C784" s="654"/>
      <c r="D784" s="96"/>
      <c r="E784" s="372"/>
      <c r="F784" s="654"/>
      <c r="G784" s="655"/>
      <c r="H784" s="666"/>
      <c r="I784" s="657"/>
      <c r="J784" s="657"/>
      <c r="K784" s="657"/>
      <c r="L784" s="654"/>
    </row>
    <row r="785" spans="1:12" ht="55.5" customHeight="1" x14ac:dyDescent="0.2">
      <c r="A785" s="739"/>
      <c r="B785" s="753" t="s">
        <v>666</v>
      </c>
      <c r="C785" s="769"/>
      <c r="D785" s="406" t="s">
        <v>25</v>
      </c>
      <c r="E785" s="262" t="s">
        <v>667</v>
      </c>
      <c r="F785" s="687">
        <v>5</v>
      </c>
      <c r="G785" s="855">
        <v>5</v>
      </c>
      <c r="H785" s="770">
        <v>5</v>
      </c>
      <c r="I785" s="758"/>
      <c r="J785" s="687"/>
      <c r="K785" s="687"/>
      <c r="L785" s="768" t="s">
        <v>668</v>
      </c>
    </row>
    <row r="786" spans="1:12" ht="13.5" customHeight="1" x14ac:dyDescent="0.2">
      <c r="A786" s="654"/>
      <c r="B786" s="654"/>
      <c r="C786" s="665"/>
      <c r="D786" s="96"/>
      <c r="E786" s="409"/>
      <c r="F786" s="654"/>
      <c r="G786" s="665"/>
      <c r="H786" s="654"/>
      <c r="I786" s="662"/>
      <c r="J786" s="654"/>
      <c r="K786" s="654"/>
      <c r="L786" s="714"/>
    </row>
    <row r="787" spans="1:12" ht="44.25" customHeight="1" x14ac:dyDescent="0.2">
      <c r="A787" s="60"/>
      <c r="B787" s="654"/>
      <c r="C787" s="665"/>
      <c r="D787" s="50">
        <v>1</v>
      </c>
      <c r="E787" s="347" t="s">
        <v>669</v>
      </c>
      <c r="F787" s="654"/>
      <c r="G787" s="665"/>
      <c r="H787" s="654"/>
      <c r="I787" s="662"/>
      <c r="J787" s="654"/>
      <c r="K787" s="654"/>
      <c r="L787" s="714"/>
    </row>
    <row r="788" spans="1:12" ht="55.5" customHeight="1" x14ac:dyDescent="0.2">
      <c r="A788" s="60"/>
      <c r="B788" s="654"/>
      <c r="C788" s="665"/>
      <c r="D788" s="50">
        <v>2</v>
      </c>
      <c r="E788" s="347" t="s">
        <v>670</v>
      </c>
      <c r="F788" s="654"/>
      <c r="G788" s="665"/>
      <c r="H788" s="654"/>
      <c r="I788" s="662"/>
      <c r="J788" s="654"/>
      <c r="K788" s="654"/>
      <c r="L788" s="714"/>
    </row>
    <row r="789" spans="1:12" ht="60" customHeight="1" x14ac:dyDescent="0.2">
      <c r="A789" s="60"/>
      <c r="B789" s="654"/>
      <c r="C789" s="665"/>
      <c r="D789" s="50">
        <v>3</v>
      </c>
      <c r="E789" s="316" t="s">
        <v>671</v>
      </c>
      <c r="F789" s="654"/>
      <c r="G789" s="665"/>
      <c r="H789" s="654"/>
      <c r="I789" s="662"/>
      <c r="J789" s="654"/>
      <c r="K789" s="654"/>
      <c r="L789" s="714"/>
    </row>
    <row r="790" spans="1:12" ht="60" customHeight="1" x14ac:dyDescent="0.2">
      <c r="A790" s="60"/>
      <c r="B790" s="654"/>
      <c r="C790" s="665"/>
      <c r="D790" s="50">
        <v>4</v>
      </c>
      <c r="E790" s="316" t="s">
        <v>672</v>
      </c>
      <c r="F790" s="654"/>
      <c r="G790" s="665"/>
      <c r="H790" s="654"/>
      <c r="I790" s="662"/>
      <c r="J790" s="654"/>
      <c r="K790" s="654"/>
      <c r="L790" s="714"/>
    </row>
    <row r="791" spans="1:12" ht="84.75" customHeight="1" x14ac:dyDescent="0.2">
      <c r="A791" s="60"/>
      <c r="B791" s="654"/>
      <c r="C791" s="665"/>
      <c r="D791" s="50">
        <v>5</v>
      </c>
      <c r="E791" s="316" t="s">
        <v>673</v>
      </c>
      <c r="F791" s="654"/>
      <c r="G791" s="665"/>
      <c r="H791" s="654"/>
      <c r="I791" s="662"/>
      <c r="J791" s="654"/>
      <c r="K791" s="654"/>
      <c r="L791" s="714"/>
    </row>
    <row r="792" spans="1:12" ht="15.75" customHeight="1" x14ac:dyDescent="0.2">
      <c r="A792" s="60"/>
      <c r="B792" s="654"/>
      <c r="C792" s="665"/>
      <c r="D792" s="50"/>
      <c r="E792" s="410" t="s">
        <v>674</v>
      </c>
      <c r="F792" s="654"/>
      <c r="G792" s="665"/>
      <c r="H792" s="654"/>
      <c r="I792" s="662"/>
      <c r="J792" s="654"/>
      <c r="K792" s="654"/>
      <c r="L792" s="714"/>
    </row>
    <row r="793" spans="1:12" ht="15" customHeight="1" x14ac:dyDescent="0.2">
      <c r="A793" s="60"/>
      <c r="B793" s="655"/>
      <c r="C793" s="666"/>
      <c r="D793" s="249"/>
      <c r="E793" s="263"/>
      <c r="F793" s="657"/>
      <c r="G793" s="742"/>
      <c r="H793" s="657"/>
      <c r="I793" s="759"/>
      <c r="J793" s="657"/>
      <c r="K793" s="657"/>
      <c r="L793" s="715"/>
    </row>
    <row r="794" spans="1:12" ht="26.25" customHeight="1" x14ac:dyDescent="0.2">
      <c r="A794" s="706"/>
      <c r="B794" s="765">
        <v>6.2</v>
      </c>
      <c r="C794" s="773"/>
      <c r="D794" s="411"/>
      <c r="E794" s="771" t="s">
        <v>675</v>
      </c>
      <c r="F794" s="772"/>
      <c r="G794" s="772"/>
      <c r="H794" s="773"/>
      <c r="I794" s="234"/>
      <c r="J794" s="158"/>
      <c r="K794" s="158"/>
      <c r="L794" s="393"/>
    </row>
    <row r="795" spans="1:12" ht="64.5" customHeight="1" x14ac:dyDescent="0.2">
      <c r="A795" s="685"/>
      <c r="B795" s="724" t="s">
        <v>676</v>
      </c>
      <c r="C795" s="775" t="s">
        <v>677</v>
      </c>
      <c r="D795" s="50" t="s">
        <v>25</v>
      </c>
      <c r="E795" s="412" t="s">
        <v>678</v>
      </c>
      <c r="F795" s="680">
        <v>5</v>
      </c>
      <c r="G795" s="672">
        <v>5</v>
      </c>
      <c r="H795" s="712">
        <v>5</v>
      </c>
      <c r="I795" s="687"/>
      <c r="J795" s="687"/>
      <c r="K795" s="687"/>
      <c r="L795" s="687"/>
    </row>
    <row r="796" spans="1:12" ht="18" customHeight="1" x14ac:dyDescent="0.2">
      <c r="A796" s="49"/>
      <c r="B796" s="685"/>
      <c r="C796" s="665"/>
      <c r="D796" s="96"/>
      <c r="E796" s="263"/>
      <c r="F796" s="654"/>
      <c r="G796" s="654"/>
      <c r="H796" s="665"/>
      <c r="I796" s="654"/>
      <c r="J796" s="654"/>
      <c r="K796" s="654"/>
      <c r="L796" s="654"/>
    </row>
    <row r="797" spans="1:12" ht="39" customHeight="1" x14ac:dyDescent="0.2">
      <c r="A797" s="49"/>
      <c r="B797" s="685"/>
      <c r="C797" s="665"/>
      <c r="D797" s="50">
        <v>1</v>
      </c>
      <c r="E797" s="316" t="s">
        <v>679</v>
      </c>
      <c r="F797" s="654"/>
      <c r="G797" s="654"/>
      <c r="H797" s="665"/>
      <c r="I797" s="654"/>
      <c r="J797" s="654"/>
      <c r="K797" s="654"/>
      <c r="L797" s="654"/>
    </row>
    <row r="798" spans="1:12" ht="78.75" customHeight="1" x14ac:dyDescent="0.2">
      <c r="A798" s="49"/>
      <c r="B798" s="685"/>
      <c r="C798" s="665"/>
      <c r="D798" s="50">
        <v>2</v>
      </c>
      <c r="E798" s="316" t="s">
        <v>680</v>
      </c>
      <c r="F798" s="654"/>
      <c r="G798" s="654"/>
      <c r="H798" s="665"/>
      <c r="I798" s="654"/>
      <c r="J798" s="654"/>
      <c r="K798" s="654"/>
      <c r="L798" s="654"/>
    </row>
    <row r="799" spans="1:12" ht="60" customHeight="1" x14ac:dyDescent="0.2">
      <c r="A799" s="49"/>
      <c r="B799" s="685"/>
      <c r="C799" s="665"/>
      <c r="D799" s="50">
        <v>3</v>
      </c>
      <c r="E799" s="263" t="s">
        <v>681</v>
      </c>
      <c r="F799" s="654"/>
      <c r="G799" s="654"/>
      <c r="H799" s="665"/>
      <c r="I799" s="654"/>
      <c r="J799" s="654"/>
      <c r="K799" s="654"/>
      <c r="L799" s="654"/>
    </row>
    <row r="800" spans="1:12" ht="59.25" customHeight="1" x14ac:dyDescent="0.2">
      <c r="A800" s="49"/>
      <c r="B800" s="685"/>
      <c r="C800" s="665"/>
      <c r="D800" s="50">
        <v>4</v>
      </c>
      <c r="E800" s="263" t="s">
        <v>682</v>
      </c>
      <c r="F800" s="654"/>
      <c r="G800" s="654"/>
      <c r="H800" s="665"/>
      <c r="I800" s="654"/>
      <c r="J800" s="654"/>
      <c r="K800" s="654"/>
      <c r="L800" s="654"/>
    </row>
    <row r="801" spans="1:12" ht="72.75" customHeight="1" x14ac:dyDescent="0.2">
      <c r="A801" s="49"/>
      <c r="B801" s="685"/>
      <c r="C801" s="665"/>
      <c r="D801" s="50">
        <v>5</v>
      </c>
      <c r="E801" s="263" t="s">
        <v>683</v>
      </c>
      <c r="F801" s="654"/>
      <c r="G801" s="654"/>
      <c r="H801" s="665"/>
      <c r="I801" s="654"/>
      <c r="J801" s="654"/>
      <c r="K801" s="654"/>
      <c r="L801" s="654"/>
    </row>
    <row r="802" spans="1:12" ht="65.25" customHeight="1" x14ac:dyDescent="0.2">
      <c r="A802" s="413"/>
      <c r="B802" s="685"/>
      <c r="C802" s="665"/>
      <c r="D802" s="96"/>
      <c r="E802" s="414" t="s">
        <v>684</v>
      </c>
      <c r="F802" s="654"/>
      <c r="G802" s="654"/>
      <c r="H802" s="665"/>
      <c r="I802" s="654"/>
      <c r="J802" s="654"/>
      <c r="K802" s="654"/>
      <c r="L802" s="654"/>
    </row>
    <row r="803" spans="1:12" ht="15.75" customHeight="1" x14ac:dyDescent="0.2">
      <c r="A803" s="415"/>
      <c r="B803" s="686"/>
      <c r="C803" s="742"/>
      <c r="D803" s="249"/>
      <c r="E803" s="416"/>
      <c r="F803" s="657"/>
      <c r="G803" s="657"/>
      <c r="H803" s="742"/>
      <c r="I803" s="657"/>
      <c r="J803" s="657"/>
      <c r="K803" s="657"/>
      <c r="L803" s="774"/>
    </row>
    <row r="804" spans="1:12" ht="69" customHeight="1" x14ac:dyDescent="0.2">
      <c r="A804" s="151"/>
      <c r="B804" s="656" t="s">
        <v>685</v>
      </c>
      <c r="C804" s="740"/>
      <c r="D804" s="164" t="s">
        <v>25</v>
      </c>
      <c r="E804" s="369" t="s">
        <v>686</v>
      </c>
      <c r="F804" s="680">
        <v>5</v>
      </c>
      <c r="G804" s="673">
        <v>5</v>
      </c>
      <c r="H804" s="712">
        <v>5</v>
      </c>
      <c r="I804" s="687"/>
      <c r="J804" s="687"/>
      <c r="K804" s="687"/>
      <c r="L804" s="687"/>
    </row>
    <row r="805" spans="1:12" ht="12.75" customHeight="1" x14ac:dyDescent="0.2">
      <c r="A805" s="151"/>
      <c r="B805" s="654"/>
      <c r="C805" s="654"/>
      <c r="D805" s="164"/>
      <c r="E805" s="149"/>
      <c r="F805" s="654"/>
      <c r="G805" s="659"/>
      <c r="H805" s="665"/>
      <c r="I805" s="654"/>
      <c r="J805" s="654"/>
      <c r="K805" s="654"/>
      <c r="L805" s="654"/>
    </row>
    <row r="806" spans="1:12" ht="57.75" customHeight="1" x14ac:dyDescent="0.2">
      <c r="A806" s="151"/>
      <c r="B806" s="654"/>
      <c r="C806" s="654"/>
      <c r="D806" s="72">
        <v>1</v>
      </c>
      <c r="E806" s="260" t="s">
        <v>687</v>
      </c>
      <c r="F806" s="654"/>
      <c r="G806" s="659"/>
      <c r="H806" s="665"/>
      <c r="I806" s="654"/>
      <c r="J806" s="654"/>
      <c r="K806" s="654"/>
      <c r="L806" s="654"/>
    </row>
    <row r="807" spans="1:12" ht="74.25" customHeight="1" x14ac:dyDescent="0.2">
      <c r="A807" s="151"/>
      <c r="B807" s="654"/>
      <c r="C807" s="654"/>
      <c r="D807" s="72">
        <v>2</v>
      </c>
      <c r="E807" s="260" t="s">
        <v>688</v>
      </c>
      <c r="F807" s="654"/>
      <c r="G807" s="659"/>
      <c r="H807" s="665"/>
      <c r="I807" s="654"/>
      <c r="J807" s="654"/>
      <c r="K807" s="654"/>
      <c r="L807" s="654"/>
    </row>
    <row r="808" spans="1:12" ht="63.75" customHeight="1" x14ac:dyDescent="0.2">
      <c r="A808" s="151"/>
      <c r="B808" s="654"/>
      <c r="C808" s="654"/>
      <c r="D808" s="72">
        <v>3</v>
      </c>
      <c r="E808" s="260" t="s">
        <v>689</v>
      </c>
      <c r="F808" s="654"/>
      <c r="G808" s="659"/>
      <c r="H808" s="665"/>
      <c r="I808" s="654"/>
      <c r="J808" s="654"/>
      <c r="K808" s="654"/>
      <c r="L808" s="654"/>
    </row>
    <row r="809" spans="1:12" ht="79.5" customHeight="1" x14ac:dyDescent="0.2">
      <c r="A809" s="760"/>
      <c r="B809" s="654"/>
      <c r="C809" s="654"/>
      <c r="D809" s="72">
        <v>4</v>
      </c>
      <c r="E809" s="260" t="s">
        <v>690</v>
      </c>
      <c r="F809" s="654"/>
      <c r="G809" s="659"/>
      <c r="H809" s="665"/>
      <c r="I809" s="654"/>
      <c r="J809" s="654"/>
      <c r="K809" s="654"/>
      <c r="L809" s="654"/>
    </row>
    <row r="810" spans="1:12" ht="81" customHeight="1" x14ac:dyDescent="0.2">
      <c r="A810" s="654"/>
      <c r="B810" s="654"/>
      <c r="C810" s="654"/>
      <c r="D810" s="72">
        <v>5</v>
      </c>
      <c r="E810" s="260" t="s">
        <v>691</v>
      </c>
      <c r="F810" s="654"/>
      <c r="G810" s="659"/>
      <c r="H810" s="665"/>
      <c r="I810" s="654"/>
      <c r="J810" s="654"/>
      <c r="K810" s="654"/>
      <c r="L810" s="654"/>
    </row>
    <row r="811" spans="1:12" ht="12.75" customHeight="1" x14ac:dyDescent="0.2">
      <c r="A811" s="301"/>
      <c r="B811" s="657"/>
      <c r="C811" s="657"/>
      <c r="D811" s="164"/>
      <c r="E811" s="417"/>
      <c r="F811" s="657"/>
      <c r="G811" s="741"/>
      <c r="H811" s="742"/>
      <c r="I811" s="657"/>
      <c r="J811" s="657"/>
      <c r="K811" s="657"/>
      <c r="L811" s="654"/>
    </row>
    <row r="812" spans="1:12" ht="24" customHeight="1" x14ac:dyDescent="0.2">
      <c r="A812" s="760"/>
      <c r="B812" s="735">
        <v>6.3</v>
      </c>
      <c r="C812" s="668"/>
      <c r="D812" s="418"/>
      <c r="E812" s="761" t="s">
        <v>692</v>
      </c>
      <c r="F812" s="717"/>
      <c r="G812" s="717"/>
      <c r="H812" s="692"/>
      <c r="I812" s="234"/>
      <c r="J812" s="158"/>
      <c r="K812" s="158"/>
      <c r="L812" s="393"/>
    </row>
    <row r="813" spans="1:12" ht="51" customHeight="1" x14ac:dyDescent="0.2">
      <c r="A813" s="654"/>
      <c r="B813" s="701" t="s">
        <v>693</v>
      </c>
      <c r="C813" s="419"/>
      <c r="D813" s="143" t="s">
        <v>25</v>
      </c>
      <c r="E813" s="412" t="s">
        <v>694</v>
      </c>
      <c r="F813" s="757">
        <v>5</v>
      </c>
      <c r="G813" s="672">
        <v>5</v>
      </c>
      <c r="H813" s="673">
        <v>5</v>
      </c>
      <c r="I813" s="687"/>
      <c r="J813" s="687"/>
      <c r="K813" s="687"/>
      <c r="L813" s="687"/>
    </row>
    <row r="814" spans="1:12" ht="17.25" customHeight="1" x14ac:dyDescent="0.2">
      <c r="A814" s="238"/>
      <c r="B814" s="685"/>
      <c r="C814" s="420"/>
      <c r="D814" s="143"/>
      <c r="E814" s="421" t="s">
        <v>695</v>
      </c>
      <c r="F814" s="685"/>
      <c r="G814" s="654"/>
      <c r="H814" s="659"/>
      <c r="I814" s="654"/>
      <c r="J814" s="654"/>
      <c r="K814" s="654"/>
      <c r="L814" s="654"/>
    </row>
    <row r="815" spans="1:12" ht="15.75" customHeight="1" x14ac:dyDescent="0.2">
      <c r="A815" s="238"/>
      <c r="B815" s="685"/>
      <c r="C815" s="420"/>
      <c r="D815" s="143"/>
      <c r="E815" s="422"/>
      <c r="F815" s="685"/>
      <c r="G815" s="654"/>
      <c r="H815" s="659"/>
      <c r="I815" s="654"/>
      <c r="J815" s="654"/>
      <c r="K815" s="654"/>
      <c r="L815" s="654"/>
    </row>
    <row r="816" spans="1:12" ht="54" customHeight="1" x14ac:dyDescent="0.2">
      <c r="A816" s="238"/>
      <c r="B816" s="685"/>
      <c r="C816" s="420"/>
      <c r="D816" s="50">
        <v>1</v>
      </c>
      <c r="E816" s="316" t="s">
        <v>696</v>
      </c>
      <c r="F816" s="685"/>
      <c r="G816" s="654"/>
      <c r="H816" s="659"/>
      <c r="I816" s="654"/>
      <c r="J816" s="654"/>
      <c r="K816" s="654"/>
      <c r="L816" s="654"/>
    </row>
    <row r="817" spans="1:12" ht="51.75" customHeight="1" x14ac:dyDescent="0.2">
      <c r="A817" s="238"/>
      <c r="B817" s="685"/>
      <c r="C817" s="420"/>
      <c r="D817" s="50">
        <v>2</v>
      </c>
      <c r="E817" s="316" t="s">
        <v>697</v>
      </c>
      <c r="F817" s="685"/>
      <c r="G817" s="654"/>
      <c r="H817" s="659"/>
      <c r="I817" s="654"/>
      <c r="J817" s="654"/>
      <c r="K817" s="654"/>
      <c r="L817" s="654"/>
    </row>
    <row r="818" spans="1:12" ht="48" customHeight="1" x14ac:dyDescent="0.2">
      <c r="A818" s="238"/>
      <c r="B818" s="685"/>
      <c r="C818" s="420"/>
      <c r="D818" s="50">
        <v>3</v>
      </c>
      <c r="E818" s="316" t="s">
        <v>698</v>
      </c>
      <c r="F818" s="685"/>
      <c r="G818" s="654"/>
      <c r="H818" s="659"/>
      <c r="I818" s="654"/>
      <c r="J818" s="654"/>
      <c r="K818" s="654"/>
      <c r="L818" s="654"/>
    </row>
    <row r="819" spans="1:12" ht="48" customHeight="1" x14ac:dyDescent="0.2">
      <c r="A819" s="238"/>
      <c r="B819" s="685"/>
      <c r="C819" s="420"/>
      <c r="D819" s="50">
        <v>4</v>
      </c>
      <c r="E819" s="316" t="s">
        <v>699</v>
      </c>
      <c r="F819" s="685"/>
      <c r="G819" s="654"/>
      <c r="H819" s="659"/>
      <c r="I819" s="654"/>
      <c r="J819" s="654"/>
      <c r="K819" s="654"/>
      <c r="L819" s="654"/>
    </row>
    <row r="820" spans="1:12" ht="48" customHeight="1" x14ac:dyDescent="0.2">
      <c r="A820" s="238"/>
      <c r="B820" s="685"/>
      <c r="C820" s="420"/>
      <c r="D820" s="50">
        <v>5</v>
      </c>
      <c r="E820" s="316" t="s">
        <v>700</v>
      </c>
      <c r="F820" s="685"/>
      <c r="G820" s="654"/>
      <c r="H820" s="659"/>
      <c r="I820" s="654"/>
      <c r="J820" s="654"/>
      <c r="K820" s="654"/>
      <c r="L820" s="654"/>
    </row>
    <row r="821" spans="1:12" ht="12.75" customHeight="1" x14ac:dyDescent="0.2">
      <c r="A821" s="238"/>
      <c r="B821" s="685"/>
      <c r="C821" s="420"/>
      <c r="D821" s="143"/>
      <c r="E821" s="333"/>
      <c r="F821" s="685"/>
      <c r="G821" s="657"/>
      <c r="H821" s="741"/>
      <c r="I821" s="657"/>
      <c r="J821" s="657"/>
      <c r="K821" s="657"/>
      <c r="L821" s="654"/>
    </row>
    <row r="822" spans="1:12" ht="34.5" customHeight="1" x14ac:dyDescent="0.2">
      <c r="A822" s="142"/>
      <c r="B822" s="707" t="s">
        <v>701</v>
      </c>
      <c r="C822" s="756"/>
      <c r="D822" s="143" t="s">
        <v>25</v>
      </c>
      <c r="E822" s="323" t="s">
        <v>702</v>
      </c>
      <c r="F822" s="680">
        <v>5</v>
      </c>
      <c r="G822" s="743">
        <v>5</v>
      </c>
      <c r="H822" s="712">
        <v>5</v>
      </c>
      <c r="I822" s="687"/>
      <c r="J822" s="687"/>
      <c r="K822" s="687"/>
      <c r="L822" s="687"/>
    </row>
    <row r="823" spans="1:12" ht="11.25" customHeight="1" x14ac:dyDescent="0.2">
      <c r="A823" s="142"/>
      <c r="B823" s="654"/>
      <c r="C823" s="685"/>
      <c r="D823" s="243"/>
      <c r="E823" s="320"/>
      <c r="F823" s="654"/>
      <c r="G823" s="670"/>
      <c r="H823" s="665"/>
      <c r="I823" s="654"/>
      <c r="J823" s="654"/>
      <c r="K823" s="654"/>
      <c r="L823" s="654"/>
    </row>
    <row r="824" spans="1:12" ht="15.75" customHeight="1" x14ac:dyDescent="0.2">
      <c r="A824" s="142"/>
      <c r="B824" s="654"/>
      <c r="C824" s="685"/>
      <c r="D824" s="34">
        <v>1</v>
      </c>
      <c r="E824" s="321" t="s">
        <v>703</v>
      </c>
      <c r="F824" s="654"/>
      <c r="G824" s="670"/>
      <c r="H824" s="665"/>
      <c r="I824" s="654"/>
      <c r="J824" s="654"/>
      <c r="K824" s="654"/>
      <c r="L824" s="654"/>
    </row>
    <row r="825" spans="1:12" ht="15.75" customHeight="1" x14ac:dyDescent="0.2">
      <c r="A825" s="142"/>
      <c r="B825" s="654"/>
      <c r="C825" s="685"/>
      <c r="D825" s="34">
        <v>2</v>
      </c>
      <c r="E825" s="321" t="s">
        <v>704</v>
      </c>
      <c r="F825" s="654"/>
      <c r="G825" s="670"/>
      <c r="H825" s="665"/>
      <c r="I825" s="654"/>
      <c r="J825" s="654"/>
      <c r="K825" s="654"/>
      <c r="L825" s="654"/>
    </row>
    <row r="826" spans="1:12" ht="46.5" customHeight="1" x14ac:dyDescent="0.2">
      <c r="A826" s="142"/>
      <c r="B826" s="654"/>
      <c r="C826" s="685"/>
      <c r="D826" s="34">
        <v>3</v>
      </c>
      <c r="E826" s="321" t="s">
        <v>705</v>
      </c>
      <c r="F826" s="654"/>
      <c r="G826" s="670"/>
      <c r="H826" s="665"/>
      <c r="I826" s="654"/>
      <c r="J826" s="654"/>
      <c r="K826" s="654"/>
      <c r="L826" s="654"/>
    </row>
    <row r="827" spans="1:12" ht="85.5" customHeight="1" x14ac:dyDescent="0.2">
      <c r="A827" s="142"/>
      <c r="B827" s="654"/>
      <c r="C827" s="685"/>
      <c r="D827" s="34">
        <v>4</v>
      </c>
      <c r="E827" s="321" t="s">
        <v>706</v>
      </c>
      <c r="F827" s="654"/>
      <c r="G827" s="670"/>
      <c r="H827" s="665"/>
      <c r="I827" s="654"/>
      <c r="J827" s="654"/>
      <c r="K827" s="654"/>
      <c r="L827" s="654"/>
    </row>
    <row r="828" spans="1:12" ht="15.75" customHeight="1" x14ac:dyDescent="0.2">
      <c r="A828" s="142"/>
      <c r="B828" s="654"/>
      <c r="C828" s="685"/>
      <c r="D828" s="34">
        <v>5</v>
      </c>
      <c r="E828" s="321" t="s">
        <v>707</v>
      </c>
      <c r="F828" s="654"/>
      <c r="G828" s="670"/>
      <c r="H828" s="665"/>
      <c r="I828" s="654"/>
      <c r="J828" s="654"/>
      <c r="K828" s="654"/>
      <c r="L828" s="654"/>
    </row>
    <row r="829" spans="1:12" ht="13.5" customHeight="1" x14ac:dyDescent="0.2">
      <c r="A829" s="142"/>
      <c r="B829" s="654"/>
      <c r="C829" s="685"/>
      <c r="D829" s="243"/>
      <c r="E829" s="423"/>
      <c r="F829" s="657"/>
      <c r="G829" s="744"/>
      <c r="H829" s="742"/>
      <c r="I829" s="657"/>
      <c r="J829" s="657"/>
      <c r="K829" s="657"/>
      <c r="L829" s="654"/>
    </row>
    <row r="830" spans="1:12" ht="50.25" customHeight="1" x14ac:dyDescent="0.2">
      <c r="A830" s="142"/>
      <c r="B830" s="701" t="s">
        <v>708</v>
      </c>
      <c r="C830" s="740"/>
      <c r="D830" s="143" t="s">
        <v>25</v>
      </c>
      <c r="E830" s="394" t="s">
        <v>709</v>
      </c>
      <c r="F830" s="720">
        <v>5</v>
      </c>
      <c r="G830" s="672">
        <v>5</v>
      </c>
      <c r="H830" s="712">
        <v>5</v>
      </c>
      <c r="I830" s="687"/>
      <c r="J830" s="687"/>
      <c r="K830" s="687"/>
      <c r="L830" s="687"/>
    </row>
    <row r="831" spans="1:12" ht="12.75" customHeight="1" x14ac:dyDescent="0.2">
      <c r="A831" s="142"/>
      <c r="B831" s="685"/>
      <c r="C831" s="654"/>
      <c r="D831" s="153"/>
      <c r="E831" s="395"/>
      <c r="F831" s="654"/>
      <c r="G831" s="654"/>
      <c r="H831" s="665"/>
      <c r="I831" s="654"/>
      <c r="J831" s="654"/>
      <c r="K831" s="654"/>
      <c r="L831" s="654"/>
    </row>
    <row r="832" spans="1:12" ht="15.75" customHeight="1" x14ac:dyDescent="0.2">
      <c r="A832" s="142"/>
      <c r="B832" s="685"/>
      <c r="C832" s="654"/>
      <c r="D832" s="72">
        <v>1</v>
      </c>
      <c r="E832" s="316" t="s">
        <v>710</v>
      </c>
      <c r="F832" s="654"/>
      <c r="G832" s="654"/>
      <c r="H832" s="665"/>
      <c r="I832" s="654"/>
      <c r="J832" s="654"/>
      <c r="K832" s="654"/>
      <c r="L832" s="654"/>
    </row>
    <row r="833" spans="1:12" ht="15.75" customHeight="1" x14ac:dyDescent="0.2">
      <c r="A833" s="142"/>
      <c r="B833" s="685"/>
      <c r="C833" s="654"/>
      <c r="D833" s="72">
        <v>2</v>
      </c>
      <c r="E833" s="316" t="s">
        <v>711</v>
      </c>
      <c r="F833" s="654"/>
      <c r="G833" s="654"/>
      <c r="H833" s="665"/>
      <c r="I833" s="654"/>
      <c r="J833" s="654"/>
      <c r="K833" s="654"/>
      <c r="L833" s="654"/>
    </row>
    <row r="834" spans="1:12" ht="71.25" customHeight="1" x14ac:dyDescent="0.2">
      <c r="A834" s="142"/>
      <c r="B834" s="685"/>
      <c r="C834" s="654"/>
      <c r="D834" s="72">
        <v>3</v>
      </c>
      <c r="E834" s="316" t="s">
        <v>712</v>
      </c>
      <c r="F834" s="654"/>
      <c r="G834" s="654"/>
      <c r="H834" s="665"/>
      <c r="I834" s="654"/>
      <c r="J834" s="654"/>
      <c r="K834" s="654"/>
      <c r="L834" s="654"/>
    </row>
    <row r="835" spans="1:12" ht="78.75" customHeight="1" x14ac:dyDescent="0.2">
      <c r="A835" s="142"/>
      <c r="B835" s="685"/>
      <c r="C835" s="654"/>
      <c r="D835" s="72">
        <v>4</v>
      </c>
      <c r="E835" s="316" t="s">
        <v>713</v>
      </c>
      <c r="F835" s="654"/>
      <c r="G835" s="654"/>
      <c r="H835" s="665"/>
      <c r="I835" s="654"/>
      <c r="J835" s="654"/>
      <c r="K835" s="654"/>
      <c r="L835" s="654"/>
    </row>
    <row r="836" spans="1:12" ht="84.75" customHeight="1" x14ac:dyDescent="0.2">
      <c r="A836" s="142"/>
      <c r="B836" s="685"/>
      <c r="C836" s="654"/>
      <c r="D836" s="72">
        <v>5</v>
      </c>
      <c r="E836" s="316" t="s">
        <v>714</v>
      </c>
      <c r="F836" s="654"/>
      <c r="G836" s="654"/>
      <c r="H836" s="665"/>
      <c r="I836" s="654"/>
      <c r="J836" s="654"/>
      <c r="K836" s="654"/>
      <c r="L836" s="654"/>
    </row>
    <row r="837" spans="1:12" ht="12.75" customHeight="1" x14ac:dyDescent="0.2">
      <c r="A837" s="156"/>
      <c r="B837" s="686"/>
      <c r="C837" s="657"/>
      <c r="D837" s="424"/>
      <c r="E837" s="425"/>
      <c r="F837" s="657"/>
      <c r="G837" s="657"/>
      <c r="H837" s="742"/>
      <c r="I837" s="657"/>
      <c r="J837" s="657"/>
      <c r="K837" s="657"/>
      <c r="L837" s="654"/>
    </row>
    <row r="838" spans="1:12" ht="23.25" customHeight="1" x14ac:dyDescent="0.2">
      <c r="A838" s="760"/>
      <c r="B838" s="762">
        <v>6.4</v>
      </c>
      <c r="C838" s="752"/>
      <c r="D838" s="359"/>
      <c r="E838" s="763" t="s">
        <v>715</v>
      </c>
      <c r="F838" s="764"/>
      <c r="G838" s="764"/>
      <c r="H838" s="668"/>
      <c r="I838" s="426"/>
      <c r="J838" s="158"/>
      <c r="K838" s="158"/>
      <c r="L838" s="393"/>
    </row>
    <row r="839" spans="1:12" ht="15.75" customHeight="1" x14ac:dyDescent="0.2">
      <c r="A839" s="654"/>
      <c r="B839" s="693" t="s">
        <v>716</v>
      </c>
      <c r="C839" s="756"/>
      <c r="D839" s="136" t="s">
        <v>25</v>
      </c>
      <c r="E839" s="335" t="s">
        <v>717</v>
      </c>
      <c r="F839" s="757">
        <v>5</v>
      </c>
      <c r="G839" s="712">
        <v>5</v>
      </c>
      <c r="H839" s="712">
        <v>5</v>
      </c>
      <c r="I839" s="687"/>
      <c r="J839" s="687"/>
      <c r="K839" s="687"/>
      <c r="L839" s="687"/>
    </row>
    <row r="840" spans="1:12" ht="12.75" customHeight="1" x14ac:dyDescent="0.2">
      <c r="A840" s="151"/>
      <c r="B840" s="685"/>
      <c r="C840" s="685"/>
      <c r="D840" s="50"/>
      <c r="E840" s="263"/>
      <c r="F840" s="685"/>
      <c r="G840" s="665"/>
      <c r="H840" s="665"/>
      <c r="I840" s="654"/>
      <c r="J840" s="654"/>
      <c r="K840" s="654"/>
      <c r="L840" s="654"/>
    </row>
    <row r="841" spans="1:12" ht="48" customHeight="1" x14ac:dyDescent="0.2">
      <c r="A841" s="151"/>
      <c r="B841" s="685"/>
      <c r="C841" s="685"/>
      <c r="D841" s="50">
        <v>1</v>
      </c>
      <c r="E841" s="316" t="s">
        <v>718</v>
      </c>
      <c r="F841" s="685"/>
      <c r="G841" s="665"/>
      <c r="H841" s="665"/>
      <c r="I841" s="654"/>
      <c r="J841" s="654"/>
      <c r="K841" s="654"/>
      <c r="L841" s="654"/>
    </row>
    <row r="842" spans="1:12" ht="48" customHeight="1" x14ac:dyDescent="0.2">
      <c r="A842" s="151"/>
      <c r="B842" s="685"/>
      <c r="C842" s="685"/>
      <c r="D842" s="50">
        <v>2</v>
      </c>
      <c r="E842" s="316" t="s">
        <v>719</v>
      </c>
      <c r="F842" s="685"/>
      <c r="G842" s="665"/>
      <c r="H842" s="665"/>
      <c r="I842" s="654"/>
      <c r="J842" s="654"/>
      <c r="K842" s="654"/>
      <c r="L842" s="654"/>
    </row>
    <row r="843" spans="1:12" ht="74.25" customHeight="1" x14ac:dyDescent="0.2">
      <c r="A843" s="151"/>
      <c r="B843" s="685"/>
      <c r="C843" s="685"/>
      <c r="D843" s="50">
        <v>3</v>
      </c>
      <c r="E843" s="427" t="s">
        <v>720</v>
      </c>
      <c r="F843" s="685"/>
      <c r="G843" s="665"/>
      <c r="H843" s="665"/>
      <c r="I843" s="654"/>
      <c r="J843" s="654"/>
      <c r="K843" s="654"/>
      <c r="L843" s="654"/>
    </row>
    <row r="844" spans="1:12" ht="89.25" customHeight="1" x14ac:dyDescent="0.2">
      <c r="A844" s="151"/>
      <c r="B844" s="685"/>
      <c r="C844" s="685"/>
      <c r="D844" s="50">
        <v>4</v>
      </c>
      <c r="E844" s="316" t="s">
        <v>721</v>
      </c>
      <c r="F844" s="685"/>
      <c r="G844" s="665"/>
      <c r="H844" s="665"/>
      <c r="I844" s="654"/>
      <c r="J844" s="654"/>
      <c r="K844" s="654"/>
      <c r="L844" s="654"/>
    </row>
    <row r="845" spans="1:12" ht="66" customHeight="1" x14ac:dyDescent="0.2">
      <c r="A845" s="151"/>
      <c r="B845" s="686"/>
      <c r="C845" s="685"/>
      <c r="D845" s="164">
        <v>5</v>
      </c>
      <c r="E845" s="427" t="s">
        <v>722</v>
      </c>
      <c r="F845" s="685"/>
      <c r="G845" s="665"/>
      <c r="H845" s="665"/>
      <c r="I845" s="654"/>
      <c r="J845" s="654"/>
      <c r="K845" s="654"/>
      <c r="L845" s="654"/>
    </row>
    <row r="846" spans="1:12" ht="18" customHeight="1" x14ac:dyDescent="0.2">
      <c r="A846" s="151"/>
      <c r="B846" s="150"/>
      <c r="C846" s="428"/>
      <c r="D846" s="221"/>
      <c r="E846" s="316"/>
      <c r="F846" s="686"/>
      <c r="G846" s="742"/>
      <c r="H846" s="742"/>
      <c r="I846" s="657"/>
      <c r="J846" s="657"/>
      <c r="K846" s="657"/>
      <c r="L846" s="657"/>
    </row>
    <row r="847" spans="1:12" ht="63" customHeight="1" x14ac:dyDescent="0.2">
      <c r="A847" s="151"/>
      <c r="B847" s="656" t="s">
        <v>723</v>
      </c>
      <c r="C847" s="754"/>
      <c r="D847" s="143" t="s">
        <v>25</v>
      </c>
      <c r="E847" s="429" t="s">
        <v>724</v>
      </c>
      <c r="F847" s="746">
        <v>5</v>
      </c>
      <c r="G847" s="718">
        <v>5</v>
      </c>
      <c r="H847" s="719">
        <v>5</v>
      </c>
      <c r="I847" s="755"/>
      <c r="J847" s="687"/>
      <c r="K847" s="687"/>
      <c r="L847" s="687"/>
    </row>
    <row r="848" spans="1:12" ht="12.75" customHeight="1" x14ac:dyDescent="0.2">
      <c r="A848" s="151"/>
      <c r="B848" s="654"/>
      <c r="C848" s="685"/>
      <c r="D848" s="243"/>
      <c r="E848" s="407"/>
      <c r="F848" s="662"/>
      <c r="G848" s="654"/>
      <c r="H848" s="665"/>
      <c r="I848" s="654"/>
      <c r="J848" s="654"/>
      <c r="K848" s="654"/>
      <c r="L848" s="654"/>
    </row>
    <row r="849" spans="1:12" ht="33" customHeight="1" x14ac:dyDescent="0.2">
      <c r="A849" s="151"/>
      <c r="B849" s="654"/>
      <c r="C849" s="685"/>
      <c r="D849" s="36">
        <v>1</v>
      </c>
      <c r="E849" s="259" t="s">
        <v>725</v>
      </c>
      <c r="F849" s="662"/>
      <c r="G849" s="654"/>
      <c r="H849" s="665"/>
      <c r="I849" s="654"/>
      <c r="J849" s="654"/>
      <c r="K849" s="654"/>
      <c r="L849" s="654"/>
    </row>
    <row r="850" spans="1:12" ht="33" customHeight="1" x14ac:dyDescent="0.2">
      <c r="A850" s="151"/>
      <c r="B850" s="654"/>
      <c r="C850" s="685"/>
      <c r="D850" s="36">
        <v>2</v>
      </c>
      <c r="E850" s="259" t="s">
        <v>726</v>
      </c>
      <c r="F850" s="662"/>
      <c r="G850" s="654"/>
      <c r="H850" s="665"/>
      <c r="I850" s="654"/>
      <c r="J850" s="654"/>
      <c r="K850" s="654"/>
      <c r="L850" s="654"/>
    </row>
    <row r="851" spans="1:12" ht="48" customHeight="1" x14ac:dyDescent="0.2">
      <c r="A851" s="151"/>
      <c r="B851" s="654"/>
      <c r="C851" s="685"/>
      <c r="D851" s="36">
        <v>3</v>
      </c>
      <c r="E851" s="259" t="s">
        <v>727</v>
      </c>
      <c r="F851" s="662"/>
      <c r="G851" s="654"/>
      <c r="H851" s="665"/>
      <c r="I851" s="654"/>
      <c r="J851" s="654"/>
      <c r="K851" s="654"/>
      <c r="L851" s="654"/>
    </row>
    <row r="852" spans="1:12" ht="48" customHeight="1" x14ac:dyDescent="0.2">
      <c r="A852" s="151"/>
      <c r="B852" s="654"/>
      <c r="C852" s="685"/>
      <c r="D852" s="36">
        <v>4</v>
      </c>
      <c r="E852" s="259" t="s">
        <v>728</v>
      </c>
      <c r="F852" s="662"/>
      <c r="G852" s="654"/>
      <c r="H852" s="665"/>
      <c r="I852" s="654"/>
      <c r="J852" s="654"/>
      <c r="K852" s="654"/>
      <c r="L852" s="654"/>
    </row>
    <row r="853" spans="1:12" ht="48" customHeight="1" x14ac:dyDescent="0.2">
      <c r="A853" s="151"/>
      <c r="B853" s="654"/>
      <c r="C853" s="685"/>
      <c r="D853" s="36">
        <v>5</v>
      </c>
      <c r="E853" s="259" t="s">
        <v>729</v>
      </c>
      <c r="F853" s="662"/>
      <c r="G853" s="654"/>
      <c r="H853" s="665"/>
      <c r="I853" s="654"/>
      <c r="J853" s="654"/>
      <c r="K853" s="654"/>
      <c r="L853" s="654"/>
    </row>
    <row r="854" spans="1:12" ht="24" customHeight="1" x14ac:dyDescent="0.2">
      <c r="A854" s="151"/>
      <c r="B854" s="654"/>
      <c r="C854" s="685"/>
      <c r="D854" s="34"/>
      <c r="E854" s="372"/>
      <c r="F854" s="662"/>
      <c r="G854" s="655"/>
      <c r="H854" s="666"/>
      <c r="I854" s="654"/>
      <c r="J854" s="654"/>
      <c r="K854" s="654"/>
      <c r="L854" s="654"/>
    </row>
    <row r="855" spans="1:12" ht="36.75" customHeight="1" x14ac:dyDescent="0.2">
      <c r="A855" s="754"/>
      <c r="B855" s="701" t="s">
        <v>730</v>
      </c>
      <c r="C855" s="756"/>
      <c r="D855" s="143" t="s">
        <v>25</v>
      </c>
      <c r="E855" s="430" t="s">
        <v>731</v>
      </c>
      <c r="F855" s="680">
        <v>5</v>
      </c>
      <c r="G855" s="743">
        <v>5</v>
      </c>
      <c r="H855" s="672">
        <v>5</v>
      </c>
      <c r="I855" s="687"/>
      <c r="J855" s="687"/>
      <c r="K855" s="687"/>
      <c r="L855" s="687"/>
    </row>
    <row r="856" spans="1:12" ht="12.75" customHeight="1" x14ac:dyDescent="0.2">
      <c r="A856" s="685"/>
      <c r="B856" s="685"/>
      <c r="C856" s="685"/>
      <c r="D856" s="164"/>
      <c r="E856" s="395"/>
      <c r="F856" s="654"/>
      <c r="G856" s="670"/>
      <c r="H856" s="654"/>
      <c r="I856" s="654"/>
      <c r="J856" s="654"/>
      <c r="K856" s="654"/>
      <c r="L856" s="654"/>
    </row>
    <row r="857" spans="1:12" ht="15.75" customHeight="1" x14ac:dyDescent="0.2">
      <c r="A857" s="685"/>
      <c r="B857" s="685"/>
      <c r="C857" s="685"/>
      <c r="D857" s="50">
        <v>1</v>
      </c>
      <c r="E857" s="316" t="s">
        <v>732</v>
      </c>
      <c r="F857" s="654"/>
      <c r="G857" s="670"/>
      <c r="H857" s="654"/>
      <c r="I857" s="654"/>
      <c r="J857" s="654"/>
      <c r="K857" s="654"/>
      <c r="L857" s="654"/>
    </row>
    <row r="858" spans="1:12" ht="15.75" customHeight="1" x14ac:dyDescent="0.2">
      <c r="A858" s="685"/>
      <c r="B858" s="685"/>
      <c r="C858" s="685"/>
      <c r="D858" s="50">
        <v>2</v>
      </c>
      <c r="E858" s="316" t="s">
        <v>733</v>
      </c>
      <c r="F858" s="654"/>
      <c r="G858" s="670"/>
      <c r="H858" s="654"/>
      <c r="I858" s="654"/>
      <c r="J858" s="654"/>
      <c r="K858" s="654"/>
      <c r="L858" s="654"/>
    </row>
    <row r="859" spans="1:12" ht="15.75" customHeight="1" x14ac:dyDescent="0.2">
      <c r="A859" s="685"/>
      <c r="B859" s="685"/>
      <c r="C859" s="685"/>
      <c r="D859" s="50">
        <v>3</v>
      </c>
      <c r="E859" s="336" t="s">
        <v>734</v>
      </c>
      <c r="F859" s="654"/>
      <c r="G859" s="670"/>
      <c r="H859" s="654"/>
      <c r="I859" s="654"/>
      <c r="J859" s="654"/>
      <c r="K859" s="654"/>
      <c r="L859" s="654"/>
    </row>
    <row r="860" spans="1:12" ht="54.75" customHeight="1" x14ac:dyDescent="0.2">
      <c r="A860" s="685"/>
      <c r="B860" s="685"/>
      <c r="C860" s="685"/>
      <c r="D860" s="50">
        <v>4</v>
      </c>
      <c r="E860" s="316" t="s">
        <v>735</v>
      </c>
      <c r="F860" s="654"/>
      <c r="G860" s="670"/>
      <c r="H860" s="654"/>
      <c r="I860" s="654"/>
      <c r="J860" s="654"/>
      <c r="K860" s="654"/>
      <c r="L860" s="654"/>
    </row>
    <row r="861" spans="1:12" ht="54.75" customHeight="1" x14ac:dyDescent="0.2">
      <c r="A861" s="685"/>
      <c r="B861" s="685"/>
      <c r="C861" s="685"/>
      <c r="D861" s="50">
        <v>5</v>
      </c>
      <c r="E861" s="316" t="s">
        <v>736</v>
      </c>
      <c r="F861" s="654"/>
      <c r="G861" s="670"/>
      <c r="H861" s="654"/>
      <c r="I861" s="654"/>
      <c r="J861" s="654"/>
      <c r="K861" s="654"/>
      <c r="L861" s="654"/>
    </row>
    <row r="862" spans="1:12" ht="15.75" customHeight="1" x14ac:dyDescent="0.2">
      <c r="A862" s="685"/>
      <c r="B862" s="686"/>
      <c r="C862" s="686"/>
      <c r="D862" s="163"/>
      <c r="E862" s="431"/>
      <c r="F862" s="657"/>
      <c r="G862" s="744"/>
      <c r="H862" s="657"/>
      <c r="I862" s="657"/>
      <c r="J862" s="657"/>
      <c r="K862" s="657"/>
      <c r="L862" s="657"/>
    </row>
    <row r="863" spans="1:12" ht="12.75" customHeight="1" x14ac:dyDescent="0.2">
      <c r="A863" s="685"/>
      <c r="B863" s="432"/>
      <c r="C863" s="433"/>
      <c r="D863" s="433"/>
      <c r="E863" s="434" t="s">
        <v>737</v>
      </c>
      <c r="F863" s="399">
        <f t="shared" ref="F863:H863" si="5">SUM(F761:F862)</f>
        <v>60</v>
      </c>
      <c r="G863" s="435">
        <f t="shared" si="5"/>
        <v>60</v>
      </c>
      <c r="H863" s="435">
        <f t="shared" si="5"/>
        <v>60</v>
      </c>
      <c r="I863" s="177"/>
      <c r="J863" s="178"/>
      <c r="K863" s="178"/>
      <c r="L863" s="348"/>
    </row>
    <row r="864" spans="1:12" ht="12.75" customHeight="1" x14ac:dyDescent="0.2">
      <c r="A864" s="685"/>
      <c r="B864" s="436"/>
      <c r="C864" s="437"/>
      <c r="D864" s="437"/>
      <c r="E864" s="438" t="s">
        <v>738</v>
      </c>
      <c r="F864" s="435"/>
      <c r="G864" s="435">
        <f>G863/F863*15</f>
        <v>15</v>
      </c>
      <c r="H864" s="439">
        <f>H863/F863*15</f>
        <v>15</v>
      </c>
      <c r="I864" s="349"/>
      <c r="J864" s="350"/>
      <c r="K864" s="350"/>
      <c r="L864" s="351"/>
    </row>
    <row r="865" spans="1:12" ht="12.75" customHeight="1" x14ac:dyDescent="0.2">
      <c r="A865" s="685"/>
      <c r="B865" s="436"/>
      <c r="C865" s="437"/>
      <c r="D865" s="437"/>
      <c r="E865" s="438" t="s">
        <v>739</v>
      </c>
      <c r="F865" s="435"/>
      <c r="G865" s="435">
        <f>G863/F863*100</f>
        <v>100</v>
      </c>
      <c r="H865" s="439">
        <f>H863/F863*100</f>
        <v>100</v>
      </c>
      <c r="I865" s="349"/>
      <c r="J865" s="350"/>
      <c r="K865" s="350"/>
      <c r="L865" s="351"/>
    </row>
    <row r="866" spans="1:12" ht="12.75" customHeight="1" x14ac:dyDescent="0.2">
      <c r="A866" s="685"/>
      <c r="B866" s="440"/>
      <c r="C866" s="441"/>
      <c r="D866" s="441"/>
      <c r="E866" s="434"/>
      <c r="F866" s="442"/>
      <c r="G866" s="178"/>
      <c r="H866" s="399"/>
      <c r="I866" s="443"/>
      <c r="J866" s="444"/>
      <c r="K866" s="444"/>
      <c r="L866" s="351"/>
    </row>
    <row r="867" spans="1:12" ht="12.75" customHeight="1" x14ac:dyDescent="0.2">
      <c r="A867" s="685"/>
      <c r="B867" s="440"/>
      <c r="C867" s="441"/>
      <c r="D867" s="441"/>
      <c r="E867" s="434" t="s">
        <v>740</v>
      </c>
      <c r="F867" s="445">
        <f t="shared" ref="F867:H867" si="6">F205+F308+F467+F650+F756+F863</f>
        <v>380</v>
      </c>
      <c r="G867" s="442">
        <f t="shared" si="6"/>
        <v>295</v>
      </c>
      <c r="H867" s="442">
        <f t="shared" si="6"/>
        <v>295</v>
      </c>
      <c r="I867" s="446"/>
      <c r="J867" s="447"/>
      <c r="K867" s="447"/>
      <c r="L867" s="351"/>
    </row>
    <row r="868" spans="1:12" ht="12.75" customHeight="1" x14ac:dyDescent="0.2">
      <c r="A868" s="686"/>
      <c r="B868" s="440"/>
      <c r="C868" s="441"/>
      <c r="D868" s="441"/>
      <c r="E868" s="448" t="s">
        <v>741</v>
      </c>
      <c r="F868" s="449"/>
      <c r="G868" s="449">
        <f t="shared" ref="G868:H868" si="7">G206+G309+G468+G651+G757+G864</f>
        <v>76.105769230769226</v>
      </c>
      <c r="H868" s="449">
        <f t="shared" si="7"/>
        <v>76.105769230769226</v>
      </c>
      <c r="I868" s="450"/>
      <c r="J868" s="451"/>
      <c r="K868" s="451"/>
      <c r="L868" s="452"/>
    </row>
    <row r="869" spans="1:12" ht="27" customHeight="1" x14ac:dyDescent="0.2">
      <c r="A869" s="750" t="s">
        <v>742</v>
      </c>
      <c r="B869" s="751">
        <v>7.1</v>
      </c>
      <c r="C869" s="752"/>
      <c r="D869" s="392"/>
      <c r="E869" s="716" t="s">
        <v>743</v>
      </c>
      <c r="F869" s="717"/>
      <c r="G869" s="717"/>
      <c r="H869" s="692"/>
      <c r="I869" s="133"/>
      <c r="J869" s="134"/>
      <c r="K869" s="134"/>
      <c r="L869" s="405"/>
    </row>
    <row r="870" spans="1:12" ht="83.25" customHeight="1" x14ac:dyDescent="0.2">
      <c r="A870" s="666"/>
      <c r="B870" s="699" t="s">
        <v>744</v>
      </c>
      <c r="C870" s="753"/>
      <c r="D870" s="41" t="s">
        <v>745</v>
      </c>
      <c r="E870" s="268" t="s">
        <v>746</v>
      </c>
      <c r="F870" s="749">
        <v>5</v>
      </c>
      <c r="G870" s="712">
        <v>5</v>
      </c>
      <c r="H870" s="712">
        <v>5</v>
      </c>
      <c r="I870" s="687"/>
      <c r="J870" s="687"/>
      <c r="K870" s="687"/>
      <c r="L870" s="747" t="s">
        <v>747</v>
      </c>
    </row>
    <row r="871" spans="1:12" ht="42.75" customHeight="1" x14ac:dyDescent="0.2">
      <c r="A871" s="49"/>
      <c r="B871" s="654"/>
      <c r="C871" s="654"/>
      <c r="D871" s="31"/>
      <c r="E871" s="453" t="s">
        <v>748</v>
      </c>
      <c r="F871" s="652"/>
      <c r="G871" s="665"/>
      <c r="H871" s="665"/>
      <c r="I871" s="654"/>
      <c r="J871" s="654"/>
      <c r="K871" s="654"/>
      <c r="L871" s="654"/>
    </row>
    <row r="872" spans="1:12" ht="15.75" customHeight="1" x14ac:dyDescent="0.2">
      <c r="A872" s="49"/>
      <c r="B872" s="654"/>
      <c r="C872" s="654"/>
      <c r="D872" s="31"/>
      <c r="E872" s="454"/>
      <c r="F872" s="652"/>
      <c r="G872" s="665"/>
      <c r="H872" s="665"/>
      <c r="I872" s="654"/>
      <c r="J872" s="654"/>
      <c r="K872" s="654"/>
      <c r="L872" s="654"/>
    </row>
    <row r="873" spans="1:12" ht="33" customHeight="1" x14ac:dyDescent="0.2">
      <c r="A873" s="49"/>
      <c r="B873" s="654"/>
      <c r="C873" s="654"/>
      <c r="D873" s="43">
        <v>1</v>
      </c>
      <c r="E873" s="455" t="s">
        <v>749</v>
      </c>
      <c r="F873" s="652"/>
      <c r="G873" s="665"/>
      <c r="H873" s="665"/>
      <c r="I873" s="654"/>
      <c r="J873" s="654"/>
      <c r="K873" s="654"/>
      <c r="L873" s="654"/>
    </row>
    <row r="874" spans="1:12" ht="33" customHeight="1" x14ac:dyDescent="0.2">
      <c r="A874" s="49"/>
      <c r="B874" s="654"/>
      <c r="C874" s="654"/>
      <c r="D874" s="43">
        <v>2</v>
      </c>
      <c r="E874" s="370" t="s">
        <v>750</v>
      </c>
      <c r="F874" s="652"/>
      <c r="G874" s="665"/>
      <c r="H874" s="665"/>
      <c r="I874" s="654"/>
      <c r="J874" s="654"/>
      <c r="K874" s="654"/>
      <c r="L874" s="654"/>
    </row>
    <row r="875" spans="1:12" ht="67.5" customHeight="1" x14ac:dyDescent="0.2">
      <c r="A875" s="49"/>
      <c r="B875" s="654"/>
      <c r="C875" s="654"/>
      <c r="D875" s="43">
        <v>3</v>
      </c>
      <c r="E875" s="370" t="s">
        <v>751</v>
      </c>
      <c r="F875" s="652"/>
      <c r="G875" s="665"/>
      <c r="H875" s="665"/>
      <c r="I875" s="654"/>
      <c r="J875" s="654"/>
      <c r="K875" s="654"/>
      <c r="L875" s="654"/>
    </row>
    <row r="876" spans="1:12" ht="96.75" customHeight="1" x14ac:dyDescent="0.2">
      <c r="A876" s="49"/>
      <c r="B876" s="654"/>
      <c r="C876" s="654"/>
      <c r="D876" s="43">
        <v>4</v>
      </c>
      <c r="E876" s="259" t="s">
        <v>752</v>
      </c>
      <c r="F876" s="652"/>
      <c r="G876" s="665"/>
      <c r="H876" s="665"/>
      <c r="I876" s="654"/>
      <c r="J876" s="654"/>
      <c r="K876" s="654"/>
      <c r="L876" s="654"/>
    </row>
    <row r="877" spans="1:12" ht="87.75" customHeight="1" x14ac:dyDescent="0.2">
      <c r="A877" s="49"/>
      <c r="B877" s="654"/>
      <c r="C877" s="654"/>
      <c r="D877" s="43">
        <v>5</v>
      </c>
      <c r="E877" s="259" t="s">
        <v>753</v>
      </c>
      <c r="F877" s="652"/>
      <c r="G877" s="665"/>
      <c r="H877" s="665"/>
      <c r="I877" s="654"/>
      <c r="J877" s="654"/>
      <c r="K877" s="654"/>
      <c r="L877" s="654"/>
    </row>
    <row r="878" spans="1:12" ht="15.75" customHeight="1" x14ac:dyDescent="0.2">
      <c r="A878" s="49"/>
      <c r="B878" s="654"/>
      <c r="C878" s="657"/>
      <c r="D878" s="31"/>
      <c r="E878" s="372"/>
      <c r="F878" s="652"/>
      <c r="G878" s="666"/>
      <c r="H878" s="666"/>
      <c r="I878" s="654"/>
      <c r="J878" s="654"/>
      <c r="K878" s="654"/>
      <c r="L878" s="654"/>
    </row>
    <row r="879" spans="1:12" ht="37.5" customHeight="1" x14ac:dyDescent="0.2">
      <c r="A879" s="60"/>
      <c r="B879" s="724" t="s">
        <v>754</v>
      </c>
      <c r="C879" s="745"/>
      <c r="D879" s="34" t="s">
        <v>25</v>
      </c>
      <c r="E879" s="323" t="s">
        <v>755</v>
      </c>
      <c r="F879" s="757">
        <v>5</v>
      </c>
      <c r="G879" s="712">
        <v>5</v>
      </c>
      <c r="H879" s="672">
        <v>5</v>
      </c>
      <c r="I879" s="758"/>
      <c r="J879" s="687"/>
      <c r="K879" s="687"/>
      <c r="L879" s="747" t="s">
        <v>756</v>
      </c>
    </row>
    <row r="880" spans="1:12" ht="13.5" customHeight="1" x14ac:dyDescent="0.2">
      <c r="A880" s="60"/>
      <c r="B880" s="685"/>
      <c r="C880" s="685"/>
      <c r="D880" s="34"/>
      <c r="E880" s="212"/>
      <c r="F880" s="685"/>
      <c r="G880" s="665"/>
      <c r="H880" s="654"/>
      <c r="I880" s="662"/>
      <c r="J880" s="654"/>
      <c r="K880" s="654"/>
      <c r="L880" s="654"/>
    </row>
    <row r="881" spans="1:12" ht="33" customHeight="1" x14ac:dyDescent="0.2">
      <c r="A881" s="60"/>
      <c r="B881" s="685"/>
      <c r="C881" s="685"/>
      <c r="D881" s="456">
        <v>1</v>
      </c>
      <c r="E881" s="457" t="s">
        <v>757</v>
      </c>
      <c r="F881" s="685"/>
      <c r="G881" s="665"/>
      <c r="H881" s="654"/>
      <c r="I881" s="662"/>
      <c r="J881" s="654"/>
      <c r="K881" s="654"/>
      <c r="L881" s="654"/>
    </row>
    <row r="882" spans="1:12" ht="33" customHeight="1" x14ac:dyDescent="0.2">
      <c r="A882" s="60"/>
      <c r="B882" s="685"/>
      <c r="C882" s="685"/>
      <c r="D882" s="456">
        <v>2</v>
      </c>
      <c r="E882" s="457" t="s">
        <v>758</v>
      </c>
      <c r="F882" s="685"/>
      <c r="G882" s="665"/>
      <c r="H882" s="654"/>
      <c r="I882" s="662"/>
      <c r="J882" s="654"/>
      <c r="K882" s="654"/>
      <c r="L882" s="654"/>
    </row>
    <row r="883" spans="1:12" ht="33" customHeight="1" x14ac:dyDescent="0.2">
      <c r="A883" s="60"/>
      <c r="B883" s="685"/>
      <c r="C883" s="685"/>
      <c r="D883" s="456">
        <v>3</v>
      </c>
      <c r="E883" s="457" t="s">
        <v>759</v>
      </c>
      <c r="F883" s="685"/>
      <c r="G883" s="665"/>
      <c r="H883" s="654"/>
      <c r="I883" s="662"/>
      <c r="J883" s="654"/>
      <c r="K883" s="654"/>
      <c r="L883" s="654"/>
    </row>
    <row r="884" spans="1:12" ht="48" customHeight="1" x14ac:dyDescent="0.2">
      <c r="A884" s="60"/>
      <c r="B884" s="685"/>
      <c r="C884" s="685"/>
      <c r="D884" s="456">
        <v>4</v>
      </c>
      <c r="E884" s="457" t="s">
        <v>760</v>
      </c>
      <c r="F884" s="685"/>
      <c r="G884" s="665"/>
      <c r="H884" s="654"/>
      <c r="I884" s="662"/>
      <c r="J884" s="654"/>
      <c r="K884" s="654"/>
      <c r="L884" s="654"/>
    </row>
    <row r="885" spans="1:12" ht="15.75" customHeight="1" x14ac:dyDescent="0.2">
      <c r="A885" s="60"/>
      <c r="B885" s="685"/>
      <c r="C885" s="685"/>
      <c r="D885" s="388">
        <v>5</v>
      </c>
      <c r="E885" s="457" t="s">
        <v>761</v>
      </c>
      <c r="F885" s="685"/>
      <c r="G885" s="665"/>
      <c r="H885" s="654"/>
      <c r="I885" s="662"/>
      <c r="J885" s="654"/>
      <c r="K885" s="654"/>
      <c r="L885" s="654"/>
    </row>
    <row r="886" spans="1:12" ht="15.75" customHeight="1" x14ac:dyDescent="0.2">
      <c r="A886" s="60"/>
      <c r="B886" s="685"/>
      <c r="C886" s="685"/>
      <c r="D886" s="73"/>
      <c r="E886" s="73"/>
      <c r="F886" s="686"/>
      <c r="G886" s="742"/>
      <c r="H886" s="657"/>
      <c r="I886" s="759"/>
      <c r="J886" s="657"/>
      <c r="K886" s="657"/>
      <c r="L886" s="654"/>
    </row>
    <row r="887" spans="1:12" ht="37.5" customHeight="1" x14ac:dyDescent="0.2">
      <c r="A887" s="60"/>
      <c r="B887" s="724" t="s">
        <v>762</v>
      </c>
      <c r="C887" s="745"/>
      <c r="D887" s="32" t="s">
        <v>66</v>
      </c>
      <c r="E887" s="268" t="s">
        <v>763</v>
      </c>
      <c r="F887" s="748">
        <v>5</v>
      </c>
      <c r="G887" s="672">
        <v>5</v>
      </c>
      <c r="H887" s="712">
        <v>5</v>
      </c>
      <c r="I887" s="687"/>
      <c r="J887" s="687"/>
      <c r="K887" s="687"/>
      <c r="L887" s="747" t="s">
        <v>764</v>
      </c>
    </row>
    <row r="888" spans="1:12" ht="12.75" customHeight="1" x14ac:dyDescent="0.2">
      <c r="A888" s="60"/>
      <c r="B888" s="685"/>
      <c r="C888" s="685"/>
      <c r="D888" s="47"/>
      <c r="E888" s="458" t="s">
        <v>765</v>
      </c>
      <c r="F888" s="662"/>
      <c r="G888" s="654"/>
      <c r="H888" s="665"/>
      <c r="I888" s="654"/>
      <c r="J888" s="654"/>
      <c r="K888" s="654"/>
      <c r="L888" s="654"/>
    </row>
    <row r="889" spans="1:12" ht="11.25" customHeight="1" x14ac:dyDescent="0.2">
      <c r="A889" s="60"/>
      <c r="B889" s="685"/>
      <c r="C889" s="685"/>
      <c r="D889" s="47"/>
      <c r="E889" s="458"/>
      <c r="F889" s="662"/>
      <c r="G889" s="654"/>
      <c r="H889" s="665"/>
      <c r="I889" s="654"/>
      <c r="J889" s="654"/>
      <c r="K889" s="654"/>
      <c r="L889" s="654"/>
    </row>
    <row r="890" spans="1:12" ht="38.25" customHeight="1" x14ac:dyDescent="0.2">
      <c r="A890" s="60"/>
      <c r="B890" s="685"/>
      <c r="C890" s="685"/>
      <c r="D890" s="388">
        <v>1</v>
      </c>
      <c r="E890" s="259" t="s">
        <v>766</v>
      </c>
      <c r="F890" s="662"/>
      <c r="G890" s="654"/>
      <c r="H890" s="665"/>
      <c r="I890" s="654"/>
      <c r="J890" s="654"/>
      <c r="K890" s="654"/>
      <c r="L890" s="654"/>
    </row>
    <row r="891" spans="1:12" ht="56.25" customHeight="1" x14ac:dyDescent="0.2">
      <c r="A891" s="60"/>
      <c r="B891" s="685"/>
      <c r="C891" s="685"/>
      <c r="D891" s="388">
        <v>2</v>
      </c>
      <c r="E891" s="370" t="s">
        <v>767</v>
      </c>
      <c r="F891" s="662"/>
      <c r="G891" s="654"/>
      <c r="H891" s="665"/>
      <c r="I891" s="654"/>
      <c r="J891" s="654"/>
      <c r="K891" s="654"/>
      <c r="L891" s="654"/>
    </row>
    <row r="892" spans="1:12" ht="51" customHeight="1" x14ac:dyDescent="0.2">
      <c r="A892" s="60"/>
      <c r="B892" s="685"/>
      <c r="C892" s="685"/>
      <c r="D892" s="388">
        <v>3</v>
      </c>
      <c r="E892" s="370" t="s">
        <v>768</v>
      </c>
      <c r="F892" s="662"/>
      <c r="G892" s="654"/>
      <c r="H892" s="665"/>
      <c r="I892" s="654"/>
      <c r="J892" s="654"/>
      <c r="K892" s="654"/>
      <c r="L892" s="654"/>
    </row>
    <row r="893" spans="1:12" ht="52.5" customHeight="1" x14ac:dyDescent="0.2">
      <c r="A893" s="60"/>
      <c r="B893" s="685"/>
      <c r="C893" s="685"/>
      <c r="D893" s="388">
        <v>4</v>
      </c>
      <c r="E893" s="259" t="s">
        <v>769</v>
      </c>
      <c r="F893" s="662"/>
      <c r="G893" s="654"/>
      <c r="H893" s="665"/>
      <c r="I893" s="654"/>
      <c r="J893" s="654"/>
      <c r="K893" s="654"/>
      <c r="L893" s="654"/>
    </row>
    <row r="894" spans="1:12" ht="58.5" customHeight="1" x14ac:dyDescent="0.2">
      <c r="A894" s="60"/>
      <c r="B894" s="685"/>
      <c r="C894" s="685"/>
      <c r="D894" s="388">
        <v>5</v>
      </c>
      <c r="E894" s="370" t="s">
        <v>770</v>
      </c>
      <c r="F894" s="662"/>
      <c r="G894" s="654"/>
      <c r="H894" s="665"/>
      <c r="I894" s="654"/>
      <c r="J894" s="654"/>
      <c r="K894" s="654"/>
      <c r="L894" s="654"/>
    </row>
    <row r="895" spans="1:12" ht="12.75" customHeight="1" x14ac:dyDescent="0.2">
      <c r="A895" s="60"/>
      <c r="B895" s="685"/>
      <c r="C895" s="686"/>
      <c r="D895" s="47"/>
      <c r="E895" s="56"/>
      <c r="F895" s="759"/>
      <c r="G895" s="657"/>
      <c r="H895" s="742"/>
      <c r="I895" s="657"/>
      <c r="J895" s="657"/>
      <c r="K895" s="657"/>
      <c r="L895" s="654"/>
    </row>
    <row r="896" spans="1:12" ht="46.5" customHeight="1" x14ac:dyDescent="0.2">
      <c r="A896" s="49"/>
      <c r="B896" s="753" t="s">
        <v>771</v>
      </c>
      <c r="C896" s="725"/>
      <c r="D896" s="32" t="s">
        <v>25</v>
      </c>
      <c r="E896" s="268" t="s">
        <v>772</v>
      </c>
      <c r="F896" s="748">
        <v>5</v>
      </c>
      <c r="G896" s="672">
        <v>5</v>
      </c>
      <c r="H896" s="712">
        <v>5</v>
      </c>
      <c r="I896" s="687"/>
      <c r="J896" s="687"/>
      <c r="K896" s="687"/>
      <c r="L896" s="687"/>
    </row>
    <row r="897" spans="1:12" ht="12.75" customHeight="1" x14ac:dyDescent="0.2">
      <c r="A897" s="49"/>
      <c r="B897" s="654"/>
      <c r="C897" s="685"/>
      <c r="D897" s="34"/>
      <c r="E897" s="260"/>
      <c r="F897" s="662"/>
      <c r="G897" s="654"/>
      <c r="H897" s="665"/>
      <c r="I897" s="654"/>
      <c r="J897" s="654"/>
      <c r="K897" s="654"/>
      <c r="L897" s="654"/>
    </row>
    <row r="898" spans="1:12" ht="38.25" customHeight="1" x14ac:dyDescent="0.2">
      <c r="A898" s="49"/>
      <c r="B898" s="654"/>
      <c r="C898" s="685"/>
      <c r="D898" s="34">
        <v>1</v>
      </c>
      <c r="E898" s="259" t="s">
        <v>773</v>
      </c>
      <c r="F898" s="662"/>
      <c r="G898" s="654"/>
      <c r="H898" s="665"/>
      <c r="I898" s="654"/>
      <c r="J898" s="654"/>
      <c r="K898" s="654"/>
      <c r="L898" s="654"/>
    </row>
    <row r="899" spans="1:12" ht="43.5" customHeight="1" x14ac:dyDescent="0.2">
      <c r="A899" s="49"/>
      <c r="B899" s="654"/>
      <c r="C899" s="685"/>
      <c r="D899" s="34">
        <v>2</v>
      </c>
      <c r="E899" s="260" t="s">
        <v>774</v>
      </c>
      <c r="F899" s="662"/>
      <c r="G899" s="654"/>
      <c r="H899" s="665"/>
      <c r="I899" s="654"/>
      <c r="J899" s="654"/>
      <c r="K899" s="654"/>
      <c r="L899" s="654"/>
    </row>
    <row r="900" spans="1:12" ht="15.75" customHeight="1" x14ac:dyDescent="0.2">
      <c r="A900" s="49"/>
      <c r="B900" s="654"/>
      <c r="C900" s="685"/>
      <c r="D900" s="34">
        <v>3</v>
      </c>
      <c r="E900" s="259" t="s">
        <v>775</v>
      </c>
      <c r="F900" s="662"/>
      <c r="G900" s="654"/>
      <c r="H900" s="665"/>
      <c r="I900" s="654"/>
      <c r="J900" s="654"/>
      <c r="K900" s="654"/>
      <c r="L900" s="654"/>
    </row>
    <row r="901" spans="1:12" ht="48" customHeight="1" x14ac:dyDescent="0.2">
      <c r="A901" s="49"/>
      <c r="B901" s="654"/>
      <c r="C901" s="685"/>
      <c r="D901" s="34">
        <v>4</v>
      </c>
      <c r="E901" s="459" t="s">
        <v>776</v>
      </c>
      <c r="F901" s="662"/>
      <c r="G901" s="654"/>
      <c r="H901" s="665"/>
      <c r="I901" s="654"/>
      <c r="J901" s="654"/>
      <c r="K901" s="654"/>
      <c r="L901" s="654"/>
    </row>
    <row r="902" spans="1:12" ht="48" customHeight="1" x14ac:dyDescent="0.2">
      <c r="A902" s="49"/>
      <c r="B902" s="654"/>
      <c r="C902" s="685"/>
      <c r="D902" s="34">
        <v>5</v>
      </c>
      <c r="E902" s="459" t="s">
        <v>777</v>
      </c>
      <c r="F902" s="662"/>
      <c r="G902" s="654"/>
      <c r="H902" s="665"/>
      <c r="I902" s="654"/>
      <c r="J902" s="654"/>
      <c r="K902" s="654"/>
      <c r="L902" s="654"/>
    </row>
    <row r="903" spans="1:12" ht="18.75" customHeight="1" x14ac:dyDescent="0.2">
      <c r="A903" s="49"/>
      <c r="B903" s="657"/>
      <c r="C903" s="685"/>
      <c r="D903" s="47"/>
      <c r="E903" s="460"/>
      <c r="F903" s="662"/>
      <c r="G903" s="655"/>
      <c r="H903" s="742"/>
      <c r="I903" s="657"/>
      <c r="J903" s="657"/>
      <c r="K903" s="657"/>
      <c r="L903" s="654"/>
    </row>
    <row r="904" spans="1:12" ht="88.5" customHeight="1" x14ac:dyDescent="0.2">
      <c r="A904" s="49"/>
      <c r="B904" s="697" t="s">
        <v>778</v>
      </c>
      <c r="C904" s="745"/>
      <c r="D904" s="32" t="s">
        <v>66</v>
      </c>
      <c r="E904" s="461" t="s">
        <v>779</v>
      </c>
      <c r="F904" s="680">
        <v>5</v>
      </c>
      <c r="G904" s="743">
        <v>5</v>
      </c>
      <c r="H904" s="712">
        <v>5</v>
      </c>
      <c r="I904" s="687"/>
      <c r="J904" s="687"/>
      <c r="K904" s="687"/>
      <c r="L904" s="747" t="s">
        <v>780</v>
      </c>
    </row>
    <row r="905" spans="1:12" ht="53.25" customHeight="1" x14ac:dyDescent="0.2">
      <c r="A905" s="49"/>
      <c r="B905" s="685"/>
      <c r="C905" s="685"/>
      <c r="D905" s="47"/>
      <c r="E905" s="462" t="s">
        <v>781</v>
      </c>
      <c r="F905" s="654"/>
      <c r="G905" s="670"/>
      <c r="H905" s="665"/>
      <c r="I905" s="654"/>
      <c r="J905" s="654"/>
      <c r="K905" s="654"/>
      <c r="L905" s="654"/>
    </row>
    <row r="906" spans="1:12" ht="39" customHeight="1" x14ac:dyDescent="0.2">
      <c r="A906" s="49"/>
      <c r="B906" s="685"/>
      <c r="C906" s="685"/>
      <c r="D906" s="235">
        <v>1</v>
      </c>
      <c r="E906" s="457" t="s">
        <v>782</v>
      </c>
      <c r="F906" s="654"/>
      <c r="G906" s="670"/>
      <c r="H906" s="665"/>
      <c r="I906" s="654"/>
      <c r="J906" s="654"/>
      <c r="K906" s="654"/>
      <c r="L906" s="654"/>
    </row>
    <row r="907" spans="1:12" ht="34.5" customHeight="1" x14ac:dyDescent="0.2">
      <c r="A907" s="49"/>
      <c r="B907" s="685"/>
      <c r="C907" s="685"/>
      <c r="D907" s="235">
        <v>2</v>
      </c>
      <c r="E907" s="457" t="s">
        <v>783</v>
      </c>
      <c r="F907" s="654"/>
      <c r="G907" s="670"/>
      <c r="H907" s="665"/>
      <c r="I907" s="654"/>
      <c r="J907" s="654"/>
      <c r="K907" s="654"/>
      <c r="L907" s="654"/>
    </row>
    <row r="908" spans="1:12" ht="65.25" customHeight="1" x14ac:dyDescent="0.2">
      <c r="A908" s="49"/>
      <c r="B908" s="685"/>
      <c r="C908" s="685"/>
      <c r="D908" s="235">
        <v>3</v>
      </c>
      <c r="E908" s="457" t="s">
        <v>784</v>
      </c>
      <c r="F908" s="654"/>
      <c r="G908" s="670"/>
      <c r="H908" s="665"/>
      <c r="I908" s="654"/>
      <c r="J908" s="654"/>
      <c r="K908" s="654"/>
      <c r="L908" s="654"/>
    </row>
    <row r="909" spans="1:12" ht="62.25" customHeight="1" x14ac:dyDescent="0.2">
      <c r="A909" s="49"/>
      <c r="B909" s="685"/>
      <c r="C909" s="685"/>
      <c r="D909" s="235">
        <v>4</v>
      </c>
      <c r="E909" s="321" t="s">
        <v>785</v>
      </c>
      <c r="F909" s="654"/>
      <c r="G909" s="670"/>
      <c r="H909" s="665"/>
      <c r="I909" s="654"/>
      <c r="J909" s="654"/>
      <c r="K909" s="654"/>
      <c r="L909" s="654"/>
    </row>
    <row r="910" spans="1:12" ht="71.25" customHeight="1" x14ac:dyDescent="0.2">
      <c r="A910" s="49"/>
      <c r="B910" s="685"/>
      <c r="C910" s="685"/>
      <c r="D910" s="235">
        <v>5</v>
      </c>
      <c r="E910" s="457" t="s">
        <v>786</v>
      </c>
      <c r="F910" s="654"/>
      <c r="G910" s="670"/>
      <c r="H910" s="665"/>
      <c r="I910" s="654"/>
      <c r="J910" s="654"/>
      <c r="K910" s="654"/>
      <c r="L910" s="654"/>
    </row>
    <row r="911" spans="1:12" ht="10.5" customHeight="1" x14ac:dyDescent="0.2">
      <c r="A911" s="49"/>
      <c r="B911" s="685"/>
      <c r="C911" s="685"/>
      <c r="D911" s="34"/>
      <c r="E911" s="73"/>
      <c r="F911" s="654"/>
      <c r="G911" s="671"/>
      <c r="H911" s="742"/>
      <c r="I911" s="657"/>
      <c r="J911" s="657"/>
      <c r="K911" s="657"/>
      <c r="L911" s="654"/>
    </row>
    <row r="912" spans="1:12" ht="45" customHeight="1" x14ac:dyDescent="0.2">
      <c r="A912" s="49"/>
      <c r="B912" s="697" t="s">
        <v>787</v>
      </c>
      <c r="C912" s="745"/>
      <c r="D912" s="32" t="s">
        <v>66</v>
      </c>
      <c r="E912" s="463" t="s">
        <v>788</v>
      </c>
      <c r="F912" s="680">
        <v>5</v>
      </c>
      <c r="G912" s="743">
        <v>5</v>
      </c>
      <c r="H912" s="712">
        <v>5</v>
      </c>
      <c r="I912" s="687"/>
      <c r="J912" s="687"/>
      <c r="K912" s="687"/>
      <c r="L912" s="687"/>
    </row>
    <row r="913" spans="1:12" ht="12.75" customHeight="1" x14ac:dyDescent="0.2">
      <c r="A913" s="49"/>
      <c r="B913" s="685"/>
      <c r="C913" s="685"/>
      <c r="D913" s="47"/>
      <c r="E913" s="320"/>
      <c r="F913" s="654"/>
      <c r="G913" s="670"/>
      <c r="H913" s="665"/>
      <c r="I913" s="654"/>
      <c r="J913" s="654"/>
      <c r="K913" s="654"/>
      <c r="L913" s="654"/>
    </row>
    <row r="914" spans="1:12" ht="36" customHeight="1" x14ac:dyDescent="0.2">
      <c r="A914" s="49"/>
      <c r="B914" s="685"/>
      <c r="C914" s="685"/>
      <c r="D914" s="235">
        <v>1</v>
      </c>
      <c r="E914" s="464" t="s">
        <v>789</v>
      </c>
      <c r="F914" s="654"/>
      <c r="G914" s="670"/>
      <c r="H914" s="665"/>
      <c r="I914" s="654"/>
      <c r="J914" s="654"/>
      <c r="K914" s="654"/>
      <c r="L914" s="654"/>
    </row>
    <row r="915" spans="1:12" ht="35.25" customHeight="1" x14ac:dyDescent="0.2">
      <c r="A915" s="49"/>
      <c r="B915" s="685"/>
      <c r="C915" s="685"/>
      <c r="D915" s="235">
        <v>2</v>
      </c>
      <c r="E915" s="457" t="s">
        <v>790</v>
      </c>
      <c r="F915" s="654"/>
      <c r="G915" s="670"/>
      <c r="H915" s="665"/>
      <c r="I915" s="654"/>
      <c r="J915" s="654"/>
      <c r="K915" s="654"/>
      <c r="L915" s="654"/>
    </row>
    <row r="916" spans="1:12" ht="22.5" customHeight="1" x14ac:dyDescent="0.2">
      <c r="A916" s="49"/>
      <c r="B916" s="685"/>
      <c r="C916" s="685"/>
      <c r="D916" s="235">
        <v>3</v>
      </c>
      <c r="E916" s="457" t="s">
        <v>791</v>
      </c>
      <c r="F916" s="654"/>
      <c r="G916" s="670"/>
      <c r="H916" s="665"/>
      <c r="I916" s="654"/>
      <c r="J916" s="654"/>
      <c r="K916" s="654"/>
      <c r="L916" s="654"/>
    </row>
    <row r="917" spans="1:12" ht="21" customHeight="1" x14ac:dyDescent="0.2">
      <c r="A917" s="49"/>
      <c r="B917" s="685"/>
      <c r="C917" s="685"/>
      <c r="D917" s="235">
        <v>4</v>
      </c>
      <c r="E917" s="457" t="s">
        <v>792</v>
      </c>
      <c r="F917" s="654"/>
      <c r="G917" s="670"/>
      <c r="H917" s="665"/>
      <c r="I917" s="654"/>
      <c r="J917" s="654"/>
      <c r="K917" s="654"/>
      <c r="L917" s="654"/>
    </row>
    <row r="918" spans="1:12" ht="32.25" customHeight="1" x14ac:dyDescent="0.2">
      <c r="A918" s="49"/>
      <c r="B918" s="685"/>
      <c r="C918" s="685"/>
      <c r="D918" s="235">
        <v>5</v>
      </c>
      <c r="E918" s="457" t="s">
        <v>793</v>
      </c>
      <c r="F918" s="654"/>
      <c r="G918" s="670"/>
      <c r="H918" s="665"/>
      <c r="I918" s="654"/>
      <c r="J918" s="654"/>
      <c r="K918" s="654"/>
      <c r="L918" s="654"/>
    </row>
    <row r="919" spans="1:12" ht="30" customHeight="1" x14ac:dyDescent="0.2">
      <c r="A919" s="49"/>
      <c r="B919" s="686"/>
      <c r="C919" s="685"/>
      <c r="D919" s="47"/>
      <c r="E919" s="465" t="s">
        <v>794</v>
      </c>
      <c r="F919" s="657"/>
      <c r="G919" s="744"/>
      <c r="H919" s="742"/>
      <c r="I919" s="657"/>
      <c r="J919" s="657"/>
      <c r="K919" s="657"/>
      <c r="L919" s="654"/>
    </row>
    <row r="920" spans="1:12" ht="47.25" customHeight="1" x14ac:dyDescent="0.2">
      <c r="A920" s="49"/>
      <c r="B920" s="724" t="s">
        <v>795</v>
      </c>
      <c r="C920" s="745"/>
      <c r="D920" s="32" t="s">
        <v>66</v>
      </c>
      <c r="E920" s="268" t="s">
        <v>796</v>
      </c>
      <c r="F920" s="746">
        <v>5</v>
      </c>
      <c r="G920" s="672">
        <v>5</v>
      </c>
      <c r="H920" s="712">
        <v>5</v>
      </c>
      <c r="I920" s="687"/>
      <c r="J920" s="687"/>
      <c r="K920" s="687"/>
      <c r="L920" s="747" t="s">
        <v>797</v>
      </c>
    </row>
    <row r="921" spans="1:12" ht="12.75" customHeight="1" x14ac:dyDescent="0.2">
      <c r="A921" s="49"/>
      <c r="B921" s="685"/>
      <c r="C921" s="685"/>
      <c r="D921" s="34"/>
      <c r="E921" s="466"/>
      <c r="F921" s="662"/>
      <c r="G921" s="654"/>
      <c r="H921" s="665"/>
      <c r="I921" s="654"/>
      <c r="J921" s="654"/>
      <c r="K921" s="654"/>
      <c r="L921" s="654"/>
    </row>
    <row r="922" spans="1:12" ht="35.25" customHeight="1" x14ac:dyDescent="0.2">
      <c r="A922" s="49"/>
      <c r="B922" s="685"/>
      <c r="C922" s="685"/>
      <c r="D922" s="235">
        <v>1</v>
      </c>
      <c r="E922" s="467" t="s">
        <v>798</v>
      </c>
      <c r="F922" s="662"/>
      <c r="G922" s="654"/>
      <c r="H922" s="665"/>
      <c r="I922" s="654"/>
      <c r="J922" s="654"/>
      <c r="K922" s="654"/>
      <c r="L922" s="654"/>
    </row>
    <row r="923" spans="1:12" ht="27.75" customHeight="1" x14ac:dyDescent="0.2">
      <c r="A923" s="49"/>
      <c r="B923" s="685"/>
      <c r="C923" s="685"/>
      <c r="D923" s="235">
        <v>2</v>
      </c>
      <c r="E923" s="468" t="s">
        <v>799</v>
      </c>
      <c r="F923" s="662"/>
      <c r="G923" s="654"/>
      <c r="H923" s="665"/>
      <c r="I923" s="654"/>
      <c r="J923" s="654"/>
      <c r="K923" s="654"/>
      <c r="L923" s="654"/>
    </row>
    <row r="924" spans="1:12" ht="45.75" customHeight="1" x14ac:dyDescent="0.2">
      <c r="A924" s="49"/>
      <c r="B924" s="685"/>
      <c r="C924" s="685"/>
      <c r="D924" s="235">
        <v>3</v>
      </c>
      <c r="E924" s="469" t="s">
        <v>800</v>
      </c>
      <c r="F924" s="662"/>
      <c r="G924" s="654"/>
      <c r="H924" s="665"/>
      <c r="I924" s="654"/>
      <c r="J924" s="654"/>
      <c r="K924" s="654"/>
      <c r="L924" s="654"/>
    </row>
    <row r="925" spans="1:12" ht="51" customHeight="1" x14ac:dyDescent="0.2">
      <c r="A925" s="49"/>
      <c r="B925" s="685"/>
      <c r="C925" s="685"/>
      <c r="D925" s="235">
        <v>4</v>
      </c>
      <c r="E925" s="470" t="s">
        <v>801</v>
      </c>
      <c r="F925" s="662"/>
      <c r="G925" s="654"/>
      <c r="H925" s="665"/>
      <c r="I925" s="654"/>
      <c r="J925" s="654"/>
      <c r="K925" s="654"/>
      <c r="L925" s="654"/>
    </row>
    <row r="926" spans="1:12" ht="60" customHeight="1" x14ac:dyDescent="0.2">
      <c r="A926" s="49"/>
      <c r="B926" s="685"/>
      <c r="C926" s="685"/>
      <c r="D926" s="235">
        <v>5</v>
      </c>
      <c r="E926" s="471" t="s">
        <v>802</v>
      </c>
      <c r="F926" s="662"/>
      <c r="G926" s="654"/>
      <c r="H926" s="665"/>
      <c r="I926" s="654"/>
      <c r="J926" s="654"/>
      <c r="K926" s="654"/>
      <c r="L926" s="654"/>
    </row>
    <row r="927" spans="1:12" ht="16.5" customHeight="1" x14ac:dyDescent="0.2">
      <c r="A927" s="49"/>
      <c r="B927" s="686"/>
      <c r="C927" s="686"/>
      <c r="D927" s="47"/>
      <c r="E927" s="372"/>
      <c r="F927" s="662"/>
      <c r="G927" s="655"/>
      <c r="H927" s="742"/>
      <c r="I927" s="657"/>
      <c r="J927" s="657"/>
      <c r="K927" s="657"/>
      <c r="L927" s="654"/>
    </row>
    <row r="928" spans="1:12" ht="49.5" customHeight="1" x14ac:dyDescent="0.2">
      <c r="A928" s="60"/>
      <c r="B928" s="697" t="s">
        <v>803</v>
      </c>
      <c r="C928" s="725"/>
      <c r="D928" s="385" t="s">
        <v>25</v>
      </c>
      <c r="E928" s="257" t="s">
        <v>804</v>
      </c>
      <c r="F928" s="748">
        <v>5</v>
      </c>
      <c r="G928" s="672">
        <v>5</v>
      </c>
      <c r="H928" s="712">
        <v>5</v>
      </c>
      <c r="I928" s="687"/>
      <c r="J928" s="687"/>
      <c r="K928" s="687"/>
      <c r="L928" s="747" t="s">
        <v>805</v>
      </c>
    </row>
    <row r="929" spans="1:12" ht="18.75" customHeight="1" x14ac:dyDescent="0.2">
      <c r="A929" s="60"/>
      <c r="B929" s="685"/>
      <c r="C929" s="685"/>
      <c r="D929" s="34"/>
      <c r="E929" s="454"/>
      <c r="F929" s="662"/>
      <c r="G929" s="654"/>
      <c r="H929" s="665"/>
      <c r="I929" s="654"/>
      <c r="J929" s="654"/>
      <c r="K929" s="654"/>
      <c r="L929" s="654"/>
    </row>
    <row r="930" spans="1:12" ht="33.75" customHeight="1" x14ac:dyDescent="0.2">
      <c r="A930" s="60"/>
      <c r="B930" s="685"/>
      <c r="C930" s="685"/>
      <c r="D930" s="472">
        <v>1</v>
      </c>
      <c r="E930" s="370" t="s">
        <v>806</v>
      </c>
      <c r="F930" s="662"/>
      <c r="G930" s="654"/>
      <c r="H930" s="665"/>
      <c r="I930" s="654"/>
      <c r="J930" s="654"/>
      <c r="K930" s="654"/>
      <c r="L930" s="654"/>
    </row>
    <row r="931" spans="1:12" ht="15.75" customHeight="1" x14ac:dyDescent="0.2">
      <c r="A931" s="60"/>
      <c r="B931" s="685"/>
      <c r="C931" s="685"/>
      <c r="D931" s="235">
        <v>2</v>
      </c>
      <c r="E931" s="370" t="s">
        <v>807</v>
      </c>
      <c r="F931" s="662"/>
      <c r="G931" s="654"/>
      <c r="H931" s="665"/>
      <c r="I931" s="654"/>
      <c r="J931" s="654"/>
      <c r="K931" s="654"/>
      <c r="L931" s="654"/>
    </row>
    <row r="932" spans="1:12" ht="15.75" customHeight="1" x14ac:dyDescent="0.2">
      <c r="A932" s="60"/>
      <c r="B932" s="685"/>
      <c r="C932" s="685"/>
      <c r="D932" s="235">
        <v>3</v>
      </c>
      <c r="E932" s="370" t="s">
        <v>808</v>
      </c>
      <c r="F932" s="662"/>
      <c r="G932" s="654"/>
      <c r="H932" s="665"/>
      <c r="I932" s="654"/>
      <c r="J932" s="654"/>
      <c r="K932" s="654"/>
      <c r="L932" s="654"/>
    </row>
    <row r="933" spans="1:12" ht="15.75" customHeight="1" x14ac:dyDescent="0.2">
      <c r="A933" s="60"/>
      <c r="B933" s="685"/>
      <c r="C933" s="685"/>
      <c r="D933" s="235">
        <v>4</v>
      </c>
      <c r="E933" s="370" t="s">
        <v>809</v>
      </c>
      <c r="F933" s="662"/>
      <c r="G933" s="654"/>
      <c r="H933" s="665"/>
      <c r="I933" s="654"/>
      <c r="J933" s="654"/>
      <c r="K933" s="654"/>
      <c r="L933" s="654"/>
    </row>
    <row r="934" spans="1:12" ht="15.75" customHeight="1" x14ac:dyDescent="0.2">
      <c r="A934" s="60"/>
      <c r="B934" s="685"/>
      <c r="C934" s="685"/>
      <c r="D934" s="235">
        <v>5</v>
      </c>
      <c r="E934" s="370" t="s">
        <v>810</v>
      </c>
      <c r="F934" s="662"/>
      <c r="G934" s="654"/>
      <c r="H934" s="665"/>
      <c r="I934" s="654"/>
      <c r="J934" s="654"/>
      <c r="K934" s="654"/>
      <c r="L934" s="654"/>
    </row>
    <row r="935" spans="1:12" ht="12.75" customHeight="1" x14ac:dyDescent="0.2">
      <c r="A935" s="60"/>
      <c r="B935" s="685"/>
      <c r="C935" s="685"/>
      <c r="D935" s="250"/>
      <c r="E935" s="372"/>
      <c r="F935" s="662"/>
      <c r="G935" s="655"/>
      <c r="H935" s="666"/>
      <c r="I935" s="657"/>
      <c r="J935" s="657"/>
      <c r="K935" s="657"/>
      <c r="L935" s="654"/>
    </row>
    <row r="936" spans="1:12" ht="56.25" customHeight="1" x14ac:dyDescent="0.2">
      <c r="A936" s="49"/>
      <c r="B936" s="732" t="s">
        <v>811</v>
      </c>
      <c r="C936" s="745"/>
      <c r="D936" s="40" t="s">
        <v>66</v>
      </c>
      <c r="E936" s="332" t="s">
        <v>812</v>
      </c>
      <c r="F936" s="749">
        <v>5</v>
      </c>
      <c r="G936" s="672">
        <v>5</v>
      </c>
      <c r="H936" s="673">
        <v>5</v>
      </c>
      <c r="I936" s="687"/>
      <c r="J936" s="687"/>
      <c r="K936" s="687"/>
      <c r="L936" s="687"/>
    </row>
    <row r="937" spans="1:12" ht="12.75" customHeight="1" x14ac:dyDescent="0.2">
      <c r="A937" s="49"/>
      <c r="B937" s="665"/>
      <c r="C937" s="685"/>
      <c r="D937" s="96"/>
      <c r="E937" s="207"/>
      <c r="F937" s="652"/>
      <c r="G937" s="654"/>
      <c r="H937" s="659"/>
      <c r="I937" s="654"/>
      <c r="J937" s="654"/>
      <c r="K937" s="654"/>
      <c r="L937" s="654"/>
    </row>
    <row r="938" spans="1:12" ht="42.75" customHeight="1" x14ac:dyDescent="0.2">
      <c r="A938" s="49"/>
      <c r="B938" s="665"/>
      <c r="C938" s="685"/>
      <c r="D938" s="473">
        <v>1</v>
      </c>
      <c r="E938" s="474" t="s">
        <v>813</v>
      </c>
      <c r="F938" s="652"/>
      <c r="G938" s="654"/>
      <c r="H938" s="659"/>
      <c r="I938" s="654"/>
      <c r="J938" s="654"/>
      <c r="K938" s="654"/>
      <c r="L938" s="654"/>
    </row>
    <row r="939" spans="1:12" ht="61.5" customHeight="1" x14ac:dyDescent="0.2">
      <c r="A939" s="49"/>
      <c r="B939" s="665"/>
      <c r="C939" s="685"/>
      <c r="D939" s="396">
        <v>2</v>
      </c>
      <c r="E939" s="474" t="s">
        <v>814</v>
      </c>
      <c r="F939" s="652"/>
      <c r="G939" s="654"/>
      <c r="H939" s="659"/>
      <c r="I939" s="654"/>
      <c r="J939" s="654"/>
      <c r="K939" s="654"/>
      <c r="L939" s="654"/>
    </row>
    <row r="940" spans="1:12" ht="61.5" customHeight="1" x14ac:dyDescent="0.2">
      <c r="A940" s="49"/>
      <c r="B940" s="665"/>
      <c r="C940" s="685"/>
      <c r="D940" s="396">
        <v>3</v>
      </c>
      <c r="E940" s="474" t="s">
        <v>815</v>
      </c>
      <c r="F940" s="652"/>
      <c r="G940" s="654"/>
      <c r="H940" s="659"/>
      <c r="I940" s="654"/>
      <c r="J940" s="654"/>
      <c r="K940" s="654"/>
      <c r="L940" s="654"/>
    </row>
    <row r="941" spans="1:12" ht="72.75" customHeight="1" x14ac:dyDescent="0.2">
      <c r="A941" s="49"/>
      <c r="B941" s="665"/>
      <c r="C941" s="685"/>
      <c r="D941" s="396">
        <v>4</v>
      </c>
      <c r="E941" s="474" t="s">
        <v>816</v>
      </c>
      <c r="F941" s="652"/>
      <c r="G941" s="654"/>
      <c r="H941" s="659"/>
      <c r="I941" s="654"/>
      <c r="J941" s="654"/>
      <c r="K941" s="654"/>
      <c r="L941" s="654"/>
    </row>
    <row r="942" spans="1:12" ht="78.75" customHeight="1" x14ac:dyDescent="0.2">
      <c r="A942" s="49"/>
      <c r="B942" s="665"/>
      <c r="C942" s="685"/>
      <c r="D942" s="396">
        <v>5</v>
      </c>
      <c r="E942" s="474" t="s">
        <v>817</v>
      </c>
      <c r="F942" s="652"/>
      <c r="G942" s="654"/>
      <c r="H942" s="659"/>
      <c r="I942" s="654"/>
      <c r="J942" s="654"/>
      <c r="K942" s="654"/>
      <c r="L942" s="654"/>
    </row>
    <row r="943" spans="1:12" ht="10.5" customHeight="1" x14ac:dyDescent="0.2">
      <c r="A943" s="49"/>
      <c r="B943" s="742"/>
      <c r="C943" s="686"/>
      <c r="D943" s="96"/>
      <c r="E943" s="144"/>
      <c r="F943" s="652"/>
      <c r="G943" s="657"/>
      <c r="H943" s="741"/>
      <c r="I943" s="657"/>
      <c r="J943" s="657"/>
      <c r="K943" s="657"/>
      <c r="L943" s="654"/>
    </row>
    <row r="944" spans="1:12" ht="12.75" customHeight="1" x14ac:dyDescent="0.2">
      <c r="A944" s="56"/>
      <c r="B944" s="76"/>
      <c r="C944" s="23"/>
      <c r="D944" s="55"/>
      <c r="E944" s="475" t="s">
        <v>818</v>
      </c>
      <c r="F944" s="476">
        <f t="shared" ref="F944:H944" si="8">SUM(F870:F943)</f>
        <v>45</v>
      </c>
      <c r="G944" s="477">
        <f t="shared" si="8"/>
        <v>45</v>
      </c>
      <c r="H944" s="477">
        <f t="shared" si="8"/>
        <v>45</v>
      </c>
      <c r="I944" s="478"/>
      <c r="J944" s="478"/>
      <c r="K944" s="478"/>
      <c r="L944" s="479"/>
    </row>
    <row r="945" spans="1:12" ht="12.75" customHeight="1" x14ac:dyDescent="0.2">
      <c r="A945" s="56"/>
      <c r="B945" s="76"/>
      <c r="C945" s="23"/>
      <c r="D945" s="56"/>
      <c r="E945" s="480" t="s">
        <v>819</v>
      </c>
      <c r="F945" s="481"/>
      <c r="G945" s="477">
        <f>G944/F944*10</f>
        <v>10</v>
      </c>
      <c r="H945" s="482">
        <f>H944/F944*10</f>
        <v>10</v>
      </c>
      <c r="I945" s="483"/>
      <c r="J945" s="483"/>
      <c r="K945" s="484"/>
      <c r="L945" s="479"/>
    </row>
    <row r="946" spans="1:12" ht="12.75" customHeight="1" x14ac:dyDescent="0.2">
      <c r="A946" s="56"/>
      <c r="B946" s="76"/>
      <c r="C946" s="23"/>
      <c r="D946" s="56"/>
      <c r="E946" s="480" t="s">
        <v>820</v>
      </c>
      <c r="F946" s="481"/>
      <c r="G946" s="477">
        <f>G944/F944*100</f>
        <v>100</v>
      </c>
      <c r="H946" s="482">
        <f>H944/F944*100</f>
        <v>100</v>
      </c>
      <c r="I946" s="483"/>
      <c r="J946" s="483"/>
      <c r="K946" s="484"/>
      <c r="L946" s="479"/>
    </row>
    <row r="947" spans="1:12" ht="12.75" customHeight="1" x14ac:dyDescent="0.2">
      <c r="A947" s="56"/>
      <c r="B947" s="76"/>
      <c r="C947" s="23"/>
      <c r="D947" s="56"/>
      <c r="E947" s="144"/>
      <c r="F947" s="481"/>
      <c r="G947" s="477"/>
      <c r="H947" s="144"/>
      <c r="I947" s="23"/>
      <c r="J947" s="23"/>
      <c r="K947" s="485"/>
      <c r="L947" s="479"/>
    </row>
    <row r="948" spans="1:12" ht="12.75" customHeight="1" x14ac:dyDescent="0.2">
      <c r="A948" s="56"/>
      <c r="B948" s="76"/>
      <c r="C948" s="23"/>
      <c r="D948" s="56"/>
      <c r="E948" s="486" t="s">
        <v>821</v>
      </c>
      <c r="F948" s="477" t="e">
        <f t="shared" ref="F948:G948" si="9">F295+F394+F514+F655+F747+#REF!+F944</f>
        <v>#REF!</v>
      </c>
      <c r="G948" s="477" t="e">
        <f t="shared" si="9"/>
        <v>#REF!</v>
      </c>
      <c r="H948" s="477" t="e">
        <f>G295+G394+G514+G655+G747+#REF!+H944</f>
        <v>#REF!</v>
      </c>
      <c r="I948" s="483"/>
      <c r="J948" s="483"/>
      <c r="K948" s="484"/>
      <c r="L948" s="479"/>
    </row>
    <row r="949" spans="1:12" ht="12.75" customHeight="1" x14ac:dyDescent="0.2">
      <c r="A949" s="59"/>
      <c r="B949" s="144"/>
      <c r="C949" s="391"/>
      <c r="D949" s="59"/>
      <c r="E949" s="487" t="s">
        <v>741</v>
      </c>
      <c r="F949" s="488"/>
      <c r="G949" s="489" t="e">
        <f t="shared" ref="G949:H949" si="10">G948/F948*100</f>
        <v>#REF!</v>
      </c>
      <c r="H949" s="489" t="e">
        <f t="shared" si="10"/>
        <v>#REF!</v>
      </c>
      <c r="I949" s="490"/>
      <c r="J949" s="490"/>
      <c r="K949" s="491"/>
      <c r="L949" s="492"/>
    </row>
    <row r="950" spans="1:12" ht="12.75" customHeight="1" x14ac:dyDescent="0.2">
      <c r="A950" s="389"/>
      <c r="B950" s="391"/>
      <c r="C950" s="391"/>
      <c r="D950" s="391"/>
      <c r="E950" s="391"/>
      <c r="F950" s="391"/>
      <c r="G950" s="391"/>
      <c r="H950" s="144"/>
      <c r="I950" s="391"/>
      <c r="J950" s="391"/>
      <c r="K950" s="493"/>
      <c r="L950" s="144"/>
    </row>
    <row r="951" spans="1:12" ht="12.75" customHeight="1" x14ac:dyDescent="0.2">
      <c r="A951" s="494"/>
      <c r="B951" s="495"/>
      <c r="C951" s="496"/>
      <c r="D951" s="496"/>
      <c r="E951" s="18"/>
      <c r="F951" s="497"/>
      <c r="G951" s="497"/>
      <c r="H951" s="23"/>
      <c r="I951" s="23"/>
      <c r="J951" s="23"/>
      <c r="K951" s="23"/>
    </row>
    <row r="952" spans="1:12" ht="12.75" customHeight="1" x14ac:dyDescent="0.2">
      <c r="A952" s="73"/>
      <c r="B952" s="498" t="s">
        <v>0</v>
      </c>
      <c r="C952" s="23"/>
      <c r="D952" s="23"/>
      <c r="E952" s="23"/>
      <c r="F952" s="499"/>
      <c r="G952" s="499"/>
      <c r="H952" s="23"/>
      <c r="I952" s="23"/>
      <c r="J952" s="23"/>
      <c r="K952" s="23"/>
    </row>
    <row r="953" spans="1:12" ht="12.75" customHeight="1" x14ac:dyDescent="0.2">
      <c r="A953" s="73"/>
      <c r="B953" s="500"/>
      <c r="C953" s="23" t="s">
        <v>822</v>
      </c>
      <c r="D953" s="23"/>
      <c r="E953" s="23"/>
      <c r="F953" s="499"/>
      <c r="G953" s="499"/>
      <c r="H953" s="23"/>
      <c r="I953" s="23"/>
      <c r="J953" s="23"/>
      <c r="K953" s="23"/>
    </row>
    <row r="954" spans="1:12" ht="12.75" customHeight="1" x14ac:dyDescent="0.2">
      <c r="A954" s="73"/>
      <c r="B954" s="501"/>
      <c r="C954" s="23" t="s">
        <v>823</v>
      </c>
      <c r="D954" s="23"/>
      <c r="E954" s="23"/>
      <c r="F954" s="499"/>
      <c r="G954" s="499"/>
      <c r="H954" s="23"/>
      <c r="I954" s="23"/>
      <c r="J954" s="23"/>
      <c r="K954" s="23"/>
    </row>
    <row r="955" spans="1:12" ht="12.75" customHeight="1" x14ac:dyDescent="0.2">
      <c r="A955" s="73"/>
      <c r="B955" s="502" t="s">
        <v>824</v>
      </c>
      <c r="C955" s="23" t="s">
        <v>825</v>
      </c>
      <c r="D955" s="23"/>
      <c r="E955" s="23"/>
      <c r="F955" s="499"/>
      <c r="G955" s="499"/>
      <c r="H955" s="23"/>
      <c r="I955" s="23"/>
      <c r="J955" s="23"/>
      <c r="K955" s="23"/>
    </row>
    <row r="956" spans="1:12" ht="12.75" customHeight="1" x14ac:dyDescent="0.2">
      <c r="A956" s="73"/>
      <c r="B956" s="503" t="s">
        <v>824</v>
      </c>
      <c r="C956" s="23" t="s">
        <v>826</v>
      </c>
      <c r="D956" s="23"/>
      <c r="E956" s="23"/>
      <c r="F956" s="499"/>
      <c r="G956" s="499"/>
      <c r="H956" s="23"/>
      <c r="I956" s="23"/>
      <c r="J956" s="23"/>
      <c r="K956" s="23"/>
    </row>
    <row r="957" spans="1:12" ht="12.75" customHeight="1" x14ac:dyDescent="0.2">
      <c r="A957" s="494"/>
      <c r="B957" s="495"/>
      <c r="C957" s="496"/>
      <c r="D957" s="496"/>
      <c r="E957" s="18"/>
      <c r="F957" s="497"/>
      <c r="G957" s="497"/>
      <c r="H957" s="23"/>
      <c r="I957" s="23"/>
      <c r="J957" s="23"/>
      <c r="K957" s="23"/>
    </row>
    <row r="958" spans="1:12" ht="15.75" customHeight="1" x14ac:dyDescent="0.2">
      <c r="B958" s="504"/>
    </row>
    <row r="959" spans="1:12" ht="15.75" customHeight="1" x14ac:dyDescent="0.2">
      <c r="B959" s="504"/>
    </row>
    <row r="960" spans="1:12" ht="15.75" customHeight="1" x14ac:dyDescent="0.2">
      <c r="B960" s="504"/>
    </row>
    <row r="961" spans="2:2" ht="15.75" customHeight="1" x14ac:dyDescent="0.2">
      <c r="B961" s="504"/>
    </row>
    <row r="962" spans="2:2" ht="15.75" customHeight="1" x14ac:dyDescent="0.2">
      <c r="B962" s="504"/>
    </row>
    <row r="963" spans="2:2" ht="15.75" customHeight="1" x14ac:dyDescent="0.2">
      <c r="B963" s="504"/>
    </row>
    <row r="964" spans="2:2" ht="15.75" customHeight="1" x14ac:dyDescent="0.2">
      <c r="B964" s="504"/>
    </row>
    <row r="965" spans="2:2" ht="15.75" customHeight="1" x14ac:dyDescent="0.2">
      <c r="B965" s="504"/>
    </row>
    <row r="966" spans="2:2" ht="15.75" customHeight="1" x14ac:dyDescent="0.2">
      <c r="B966" s="504"/>
    </row>
    <row r="967" spans="2:2" ht="15.75" customHeight="1" x14ac:dyDescent="0.2">
      <c r="B967" s="504"/>
    </row>
    <row r="968" spans="2:2" ht="15.75" customHeight="1" x14ac:dyDescent="0.2">
      <c r="B968" s="504"/>
    </row>
    <row r="969" spans="2:2" ht="15.75" customHeight="1" x14ac:dyDescent="0.2">
      <c r="B969" s="504"/>
    </row>
    <row r="970" spans="2:2" ht="15.75" customHeight="1" x14ac:dyDescent="0.2">
      <c r="B970" s="504"/>
    </row>
    <row r="971" spans="2:2" ht="15.75" customHeight="1" x14ac:dyDescent="0.2">
      <c r="B971" s="504"/>
    </row>
    <row r="972" spans="2:2" ht="15.75" customHeight="1" x14ac:dyDescent="0.2">
      <c r="B972" s="504"/>
    </row>
    <row r="973" spans="2:2" ht="15.75" customHeight="1" x14ac:dyDescent="0.2">
      <c r="B973" s="504"/>
    </row>
    <row r="974" spans="2:2" ht="15.75" customHeight="1" x14ac:dyDescent="0.2">
      <c r="B974" s="504"/>
    </row>
    <row r="975" spans="2:2" ht="15.75" customHeight="1" x14ac:dyDescent="0.2">
      <c r="B975" s="504"/>
    </row>
    <row r="976" spans="2:2" ht="15.75" customHeight="1" x14ac:dyDescent="0.2">
      <c r="B976" s="504"/>
    </row>
    <row r="977" spans="2:2" ht="15.75" customHeight="1" x14ac:dyDescent="0.2">
      <c r="B977" s="504"/>
    </row>
    <row r="978" spans="2:2" ht="15.75" customHeight="1" x14ac:dyDescent="0.2">
      <c r="B978" s="504"/>
    </row>
    <row r="979" spans="2:2" ht="15.75" customHeight="1" x14ac:dyDescent="0.2">
      <c r="B979" s="504"/>
    </row>
    <row r="980" spans="2:2" ht="15.75" customHeight="1" x14ac:dyDescent="0.2">
      <c r="B980" s="504"/>
    </row>
    <row r="981" spans="2:2" ht="15.75" customHeight="1" x14ac:dyDescent="0.2">
      <c r="B981" s="504"/>
    </row>
    <row r="982" spans="2:2" ht="15.75" customHeight="1" x14ac:dyDescent="0.2">
      <c r="B982" s="504"/>
    </row>
    <row r="983" spans="2:2" ht="15.75" customHeight="1" x14ac:dyDescent="0.2">
      <c r="B983" s="504"/>
    </row>
    <row r="984" spans="2:2" ht="15.75" customHeight="1" x14ac:dyDescent="0.2">
      <c r="B984" s="504"/>
    </row>
    <row r="985" spans="2:2" ht="15.75" customHeight="1" x14ac:dyDescent="0.2">
      <c r="B985" s="504"/>
    </row>
    <row r="986" spans="2:2" ht="15.75" customHeight="1" x14ac:dyDescent="0.2">
      <c r="B986" s="504"/>
    </row>
    <row r="987" spans="2:2" ht="15.75" customHeight="1" x14ac:dyDescent="0.2">
      <c r="B987" s="504"/>
    </row>
    <row r="988" spans="2:2" ht="15.75" customHeight="1" x14ac:dyDescent="0.2">
      <c r="B988" s="504"/>
    </row>
    <row r="989" spans="2:2" ht="15.75" customHeight="1" x14ac:dyDescent="0.2">
      <c r="B989" s="504"/>
    </row>
    <row r="990" spans="2:2" ht="15.75" customHeight="1" x14ac:dyDescent="0.2">
      <c r="B990" s="504"/>
    </row>
    <row r="991" spans="2:2" ht="15.75" customHeight="1" x14ac:dyDescent="0.2">
      <c r="B991" s="504"/>
    </row>
    <row r="992" spans="2:2" ht="15.75" customHeight="1" x14ac:dyDescent="0.2">
      <c r="B992" s="504"/>
    </row>
    <row r="993" spans="2:2" ht="15.75" customHeight="1" x14ac:dyDescent="0.2">
      <c r="B993" s="504"/>
    </row>
    <row r="994" spans="2:2" ht="15.75" customHeight="1" x14ac:dyDescent="0.2">
      <c r="B994" s="504"/>
    </row>
    <row r="995" spans="2:2" ht="15.75" customHeight="1" x14ac:dyDescent="0.2">
      <c r="B995" s="504"/>
    </row>
    <row r="996" spans="2:2" ht="15.75" customHeight="1" x14ac:dyDescent="0.2">
      <c r="B996" s="504"/>
    </row>
    <row r="997" spans="2:2" ht="15.75" customHeight="1" x14ac:dyDescent="0.2">
      <c r="B997" s="504"/>
    </row>
    <row r="998" spans="2:2" ht="15.75" customHeight="1" x14ac:dyDescent="0.2">
      <c r="B998" s="504"/>
    </row>
    <row r="999" spans="2:2" ht="15.75" customHeight="1" x14ac:dyDescent="0.2">
      <c r="B999" s="504"/>
    </row>
    <row r="1000" spans="2:2" ht="15.75" customHeight="1" x14ac:dyDescent="0.2">
      <c r="B1000" s="504"/>
    </row>
  </sheetData>
  <mergeCells count="986">
    <mergeCell ref="F785:F793"/>
    <mergeCell ref="G785:G793"/>
    <mergeCell ref="F739:F746"/>
    <mergeCell ref="F747:F755"/>
    <mergeCell ref="G747:G755"/>
    <mergeCell ref="I747:I755"/>
    <mergeCell ref="J747:J755"/>
    <mergeCell ref="K747:K755"/>
    <mergeCell ref="L747:L755"/>
    <mergeCell ref="K761:K768"/>
    <mergeCell ref="L761:L768"/>
    <mergeCell ref="H747:H755"/>
    <mergeCell ref="E760:H760"/>
    <mergeCell ref="F761:F768"/>
    <mergeCell ref="G761:G768"/>
    <mergeCell ref="H761:H768"/>
    <mergeCell ref="I761:I768"/>
    <mergeCell ref="J761:J768"/>
    <mergeCell ref="F731:F738"/>
    <mergeCell ref="H731:H738"/>
    <mergeCell ref="I731:I738"/>
    <mergeCell ref="J731:J738"/>
    <mergeCell ref="K731:K738"/>
    <mergeCell ref="L731:L738"/>
    <mergeCell ref="F667:F674"/>
    <mergeCell ref="F675:F681"/>
    <mergeCell ref="F682:F686"/>
    <mergeCell ref="F687:F695"/>
    <mergeCell ref="F696:F703"/>
    <mergeCell ref="F704:F708"/>
    <mergeCell ref="F713:F721"/>
    <mergeCell ref="K777:K784"/>
    <mergeCell ref="L777:L784"/>
    <mergeCell ref="G731:G738"/>
    <mergeCell ref="G739:G746"/>
    <mergeCell ref="H739:H746"/>
    <mergeCell ref="I739:I746"/>
    <mergeCell ref="J739:J746"/>
    <mergeCell ref="K739:K746"/>
    <mergeCell ref="L739:L746"/>
    <mergeCell ref="D709:D712"/>
    <mergeCell ref="G713:G721"/>
    <mergeCell ref="G722:G729"/>
    <mergeCell ref="H722:H729"/>
    <mergeCell ref="I722:I729"/>
    <mergeCell ref="J722:J729"/>
    <mergeCell ref="K722:K729"/>
    <mergeCell ref="L722:L729"/>
    <mergeCell ref="E730:H730"/>
    <mergeCell ref="G709:G712"/>
    <mergeCell ref="H713:H721"/>
    <mergeCell ref="I713:I721"/>
    <mergeCell ref="J713:J721"/>
    <mergeCell ref="K713:K721"/>
    <mergeCell ref="L713:L721"/>
    <mergeCell ref="F722:F729"/>
    <mergeCell ref="H696:H703"/>
    <mergeCell ref="I696:I703"/>
    <mergeCell ref="J696:J703"/>
    <mergeCell ref="K696:K703"/>
    <mergeCell ref="L696:L703"/>
    <mergeCell ref="G696:G703"/>
    <mergeCell ref="H704:H708"/>
    <mergeCell ref="I704:I708"/>
    <mergeCell ref="J704:J708"/>
    <mergeCell ref="K704:K708"/>
    <mergeCell ref="L704:L708"/>
    <mergeCell ref="G704:G708"/>
    <mergeCell ref="D675:D681"/>
    <mergeCell ref="G675:G681"/>
    <mergeCell ref="H675:H681"/>
    <mergeCell ref="I675:I695"/>
    <mergeCell ref="J675:J695"/>
    <mergeCell ref="K675:K695"/>
    <mergeCell ref="L675:L695"/>
    <mergeCell ref="H682:H686"/>
    <mergeCell ref="H687:H695"/>
    <mergeCell ref="G682:G686"/>
    <mergeCell ref="G687:G695"/>
    <mergeCell ref="K667:K674"/>
    <mergeCell ref="L667:L674"/>
    <mergeCell ref="H641:H649"/>
    <mergeCell ref="E654:H654"/>
    <mergeCell ref="F655:F659"/>
    <mergeCell ref="G655:G659"/>
    <mergeCell ref="H655:H659"/>
    <mergeCell ref="I655:I666"/>
    <mergeCell ref="J655:J666"/>
    <mergeCell ref="H660:H666"/>
    <mergeCell ref="F660:F666"/>
    <mergeCell ref="G660:G666"/>
    <mergeCell ref="G667:G674"/>
    <mergeCell ref="H667:H674"/>
    <mergeCell ref="I667:I674"/>
    <mergeCell ref="J667:J674"/>
    <mergeCell ref="E640:H640"/>
    <mergeCell ref="F633:F639"/>
    <mergeCell ref="F641:F649"/>
    <mergeCell ref="G641:G649"/>
    <mergeCell ref="I641:I649"/>
    <mergeCell ref="J641:J649"/>
    <mergeCell ref="K641:K649"/>
    <mergeCell ref="L641:L649"/>
    <mergeCell ref="K655:K666"/>
    <mergeCell ref="L655:L666"/>
    <mergeCell ref="F624:F632"/>
    <mergeCell ref="G624:G632"/>
    <mergeCell ref="H624:H632"/>
    <mergeCell ref="I624:I632"/>
    <mergeCell ref="J624:J632"/>
    <mergeCell ref="K624:K632"/>
    <mergeCell ref="L624:L632"/>
    <mergeCell ref="G633:G639"/>
    <mergeCell ref="H633:H639"/>
    <mergeCell ref="I633:I639"/>
    <mergeCell ref="J633:J639"/>
    <mergeCell ref="K633:K639"/>
    <mergeCell ref="L633:L639"/>
    <mergeCell ref="F616:F623"/>
    <mergeCell ref="G616:G623"/>
    <mergeCell ref="H616:H623"/>
    <mergeCell ref="I616:I623"/>
    <mergeCell ref="J616:J623"/>
    <mergeCell ref="K616:K623"/>
    <mergeCell ref="L616:L623"/>
    <mergeCell ref="F600:F607"/>
    <mergeCell ref="G600:G607"/>
    <mergeCell ref="H600:H607"/>
    <mergeCell ref="I600:I607"/>
    <mergeCell ref="J600:J607"/>
    <mergeCell ref="K600:K607"/>
    <mergeCell ref="L600:L607"/>
    <mergeCell ref="F608:F615"/>
    <mergeCell ref="G608:G615"/>
    <mergeCell ref="H608:H615"/>
    <mergeCell ref="I608:I615"/>
    <mergeCell ref="J608:J615"/>
    <mergeCell ref="K608:K615"/>
    <mergeCell ref="L608:L615"/>
    <mergeCell ref="F566:F573"/>
    <mergeCell ref="G566:G573"/>
    <mergeCell ref="H566:H573"/>
    <mergeCell ref="I566:I573"/>
    <mergeCell ref="J566:J573"/>
    <mergeCell ref="K566:K573"/>
    <mergeCell ref="L566:L573"/>
    <mergeCell ref="F574:F582"/>
    <mergeCell ref="G574:G582"/>
    <mergeCell ref="H574:H582"/>
    <mergeCell ref="I574:I582"/>
    <mergeCell ref="J574:J582"/>
    <mergeCell ref="K574:K582"/>
    <mergeCell ref="L574:L582"/>
    <mergeCell ref="F592:F599"/>
    <mergeCell ref="G592:G599"/>
    <mergeCell ref="H592:H599"/>
    <mergeCell ref="I592:I599"/>
    <mergeCell ref="J592:J599"/>
    <mergeCell ref="K592:K599"/>
    <mergeCell ref="L592:L599"/>
    <mergeCell ref="F517:F523"/>
    <mergeCell ref="F524:F541"/>
    <mergeCell ref="G524:G541"/>
    <mergeCell ref="H524:H541"/>
    <mergeCell ref="I526:I533"/>
    <mergeCell ref="I534:I541"/>
    <mergeCell ref="J534:J541"/>
    <mergeCell ref="F542:F549"/>
    <mergeCell ref="G542:G549"/>
    <mergeCell ref="H542:H549"/>
    <mergeCell ref="I542:I549"/>
    <mergeCell ref="J542:J549"/>
    <mergeCell ref="K542:K549"/>
    <mergeCell ref="L542:L549"/>
    <mergeCell ref="F550:F557"/>
    <mergeCell ref="G550:G557"/>
    <mergeCell ref="H550:H557"/>
    <mergeCell ref="G434:G441"/>
    <mergeCell ref="H434:H441"/>
    <mergeCell ref="I434:I441"/>
    <mergeCell ref="J434:J441"/>
    <mergeCell ref="K434:K441"/>
    <mergeCell ref="L434:L441"/>
    <mergeCell ref="F583:F591"/>
    <mergeCell ref="G583:G591"/>
    <mergeCell ref="H583:H591"/>
    <mergeCell ref="I583:I591"/>
    <mergeCell ref="J583:J591"/>
    <mergeCell ref="K583:K591"/>
    <mergeCell ref="L583:L591"/>
    <mergeCell ref="I550:I557"/>
    <mergeCell ref="J550:J557"/>
    <mergeCell ref="K550:K557"/>
    <mergeCell ref="L550:L557"/>
    <mergeCell ref="F558:F565"/>
    <mergeCell ref="G558:G565"/>
    <mergeCell ref="H558:H565"/>
    <mergeCell ref="I558:I565"/>
    <mergeCell ref="J558:J565"/>
    <mergeCell ref="K558:K565"/>
    <mergeCell ref="L558:L565"/>
    <mergeCell ref="E425:H425"/>
    <mergeCell ref="F417:F424"/>
    <mergeCell ref="G426:G433"/>
    <mergeCell ref="H426:H433"/>
    <mergeCell ref="I426:I433"/>
    <mergeCell ref="J426:J433"/>
    <mergeCell ref="K426:K433"/>
    <mergeCell ref="L426:L433"/>
    <mergeCell ref="F426:F433"/>
    <mergeCell ref="F409:F416"/>
    <mergeCell ref="G409:G416"/>
    <mergeCell ref="H409:H416"/>
    <mergeCell ref="I409:I416"/>
    <mergeCell ref="J409:J416"/>
    <mergeCell ref="K409:K416"/>
    <mergeCell ref="L409:L416"/>
    <mergeCell ref="G417:G424"/>
    <mergeCell ref="H417:H424"/>
    <mergeCell ref="I417:I424"/>
    <mergeCell ref="J417:J424"/>
    <mergeCell ref="K417:K424"/>
    <mergeCell ref="L417:L424"/>
    <mergeCell ref="F393:F400"/>
    <mergeCell ref="G393:G400"/>
    <mergeCell ref="H393:H400"/>
    <mergeCell ref="I393:I400"/>
    <mergeCell ref="J393:J400"/>
    <mergeCell ref="K393:K400"/>
    <mergeCell ref="L393:L400"/>
    <mergeCell ref="F401:F408"/>
    <mergeCell ref="G401:G408"/>
    <mergeCell ref="H401:H408"/>
    <mergeCell ref="I401:I408"/>
    <mergeCell ref="J401:J408"/>
    <mergeCell ref="K401:K408"/>
    <mergeCell ref="L401:L408"/>
    <mergeCell ref="F377:F384"/>
    <mergeCell ref="G377:G384"/>
    <mergeCell ref="H377:H384"/>
    <mergeCell ref="I377:I384"/>
    <mergeCell ref="J377:J384"/>
    <mergeCell ref="K377:K384"/>
    <mergeCell ref="L377:L384"/>
    <mergeCell ref="F385:F392"/>
    <mergeCell ref="G385:G392"/>
    <mergeCell ref="H385:H392"/>
    <mergeCell ref="I385:I392"/>
    <mergeCell ref="J385:J392"/>
    <mergeCell ref="K385:K392"/>
    <mergeCell ref="L385:L392"/>
    <mergeCell ref="F361:F368"/>
    <mergeCell ref="G361:G368"/>
    <mergeCell ref="H361:H368"/>
    <mergeCell ref="I361:I368"/>
    <mergeCell ref="J361:J368"/>
    <mergeCell ref="K361:K368"/>
    <mergeCell ref="L361:L368"/>
    <mergeCell ref="C361:C368"/>
    <mergeCell ref="C369:C376"/>
    <mergeCell ref="F369:F376"/>
    <mergeCell ref="G369:G376"/>
    <mergeCell ref="H369:H376"/>
    <mergeCell ref="I369:I376"/>
    <mergeCell ref="J369:J376"/>
    <mergeCell ref="K284:K291"/>
    <mergeCell ref="L284:L291"/>
    <mergeCell ref="B284:B291"/>
    <mergeCell ref="C284:C291"/>
    <mergeCell ref="F284:F291"/>
    <mergeCell ref="G284:G291"/>
    <mergeCell ref="H284:H291"/>
    <mergeCell ref="I284:I291"/>
    <mergeCell ref="J284:J291"/>
    <mergeCell ref="K276:K283"/>
    <mergeCell ref="L276:L283"/>
    <mergeCell ref="B276:B283"/>
    <mergeCell ref="C276:C283"/>
    <mergeCell ref="F276:F283"/>
    <mergeCell ref="G276:G283"/>
    <mergeCell ref="H276:H283"/>
    <mergeCell ref="I276:I283"/>
    <mergeCell ref="J276:J283"/>
    <mergeCell ref="I268:I275"/>
    <mergeCell ref="J268:J275"/>
    <mergeCell ref="K268:K275"/>
    <mergeCell ref="L268:L275"/>
    <mergeCell ref="A267:A268"/>
    <mergeCell ref="B267:C267"/>
    <mergeCell ref="B268:B275"/>
    <mergeCell ref="C268:C275"/>
    <mergeCell ref="F268:F275"/>
    <mergeCell ref="G268:G275"/>
    <mergeCell ref="H268:H275"/>
    <mergeCell ref="K300:K307"/>
    <mergeCell ref="L300:L307"/>
    <mergeCell ref="B300:B307"/>
    <mergeCell ref="C300:C307"/>
    <mergeCell ref="F300:F307"/>
    <mergeCell ref="G300:G307"/>
    <mergeCell ref="H300:H307"/>
    <mergeCell ref="I300:I307"/>
    <mergeCell ref="J300:J307"/>
    <mergeCell ref="K292:K299"/>
    <mergeCell ref="L292:L299"/>
    <mergeCell ref="B292:B299"/>
    <mergeCell ref="C292:C299"/>
    <mergeCell ref="F292:F299"/>
    <mergeCell ref="G292:G299"/>
    <mergeCell ref="H292:H299"/>
    <mergeCell ref="I292:I299"/>
    <mergeCell ref="J292:J299"/>
    <mergeCell ref="C217:C220"/>
    <mergeCell ref="F217:F220"/>
    <mergeCell ref="G217:G220"/>
    <mergeCell ref="H217:H220"/>
    <mergeCell ref="I217:I220"/>
    <mergeCell ref="J217:J220"/>
    <mergeCell ref="A221:A222"/>
    <mergeCell ref="B217:B220"/>
    <mergeCell ref="B221:B228"/>
    <mergeCell ref="C221:C228"/>
    <mergeCell ref="F221:F228"/>
    <mergeCell ref="G221:G228"/>
    <mergeCell ref="H221:H228"/>
    <mergeCell ref="I221:I228"/>
    <mergeCell ref="K198:K204"/>
    <mergeCell ref="L198:L204"/>
    <mergeCell ref="B198:B204"/>
    <mergeCell ref="C198:C204"/>
    <mergeCell ref="F198:F204"/>
    <mergeCell ref="G198:G204"/>
    <mergeCell ref="H198:H204"/>
    <mergeCell ref="I198:I204"/>
    <mergeCell ref="J198:J204"/>
    <mergeCell ref="B73:B83"/>
    <mergeCell ref="C73:C83"/>
    <mergeCell ref="D73:D76"/>
    <mergeCell ref="B84:B91"/>
    <mergeCell ref="C84:C91"/>
    <mergeCell ref="F84:F91"/>
    <mergeCell ref="J92:J120"/>
    <mergeCell ref="K92:K120"/>
    <mergeCell ref="F100:F104"/>
    <mergeCell ref="G100:G104"/>
    <mergeCell ref="H84:H91"/>
    <mergeCell ref="H100:H104"/>
    <mergeCell ref="L56:L63"/>
    <mergeCell ref="B56:B63"/>
    <mergeCell ref="C64:C72"/>
    <mergeCell ref="F64:F72"/>
    <mergeCell ref="G64:G72"/>
    <mergeCell ref="H64:H72"/>
    <mergeCell ref="I64:I72"/>
    <mergeCell ref="L64:L72"/>
    <mergeCell ref="B64:B72"/>
    <mergeCell ref="A181:A183"/>
    <mergeCell ref="J181:J189"/>
    <mergeCell ref="K181:K189"/>
    <mergeCell ref="L181:L189"/>
    <mergeCell ref="B172:B180"/>
    <mergeCell ref="B181:B189"/>
    <mergeCell ref="C181:C189"/>
    <mergeCell ref="F181:F189"/>
    <mergeCell ref="G181:G189"/>
    <mergeCell ref="H181:H189"/>
    <mergeCell ref="I181:I189"/>
    <mergeCell ref="G163:G171"/>
    <mergeCell ref="H163:H171"/>
    <mergeCell ref="K172:K180"/>
    <mergeCell ref="L172:L180"/>
    <mergeCell ref="C172:C180"/>
    <mergeCell ref="F172:F180"/>
    <mergeCell ref="G172:G180"/>
    <mergeCell ref="H172:H180"/>
    <mergeCell ref="I172:I180"/>
    <mergeCell ref="J172:J180"/>
    <mergeCell ref="E267:H267"/>
    <mergeCell ref="G84:G91"/>
    <mergeCell ref="I84:I91"/>
    <mergeCell ref="J84:J91"/>
    <mergeCell ref="K84:K91"/>
    <mergeCell ref="L84:L91"/>
    <mergeCell ref="I92:I120"/>
    <mergeCell ref="L92:L120"/>
    <mergeCell ref="B92:B99"/>
    <mergeCell ref="C92:C99"/>
    <mergeCell ref="F92:F99"/>
    <mergeCell ref="G92:G99"/>
    <mergeCell ref="H92:H99"/>
    <mergeCell ref="B100:B112"/>
    <mergeCell ref="C100:C120"/>
    <mergeCell ref="I163:I171"/>
    <mergeCell ref="J163:J171"/>
    <mergeCell ref="K163:K171"/>
    <mergeCell ref="L163:L171"/>
    <mergeCell ref="I154:I162"/>
    <mergeCell ref="J154:J162"/>
    <mergeCell ref="B163:B171"/>
    <mergeCell ref="C163:C171"/>
    <mergeCell ref="F163:F171"/>
    <mergeCell ref="K258:K266"/>
    <mergeCell ref="L258:L266"/>
    <mergeCell ref="B258:B266"/>
    <mergeCell ref="C258:C266"/>
    <mergeCell ref="F258:F266"/>
    <mergeCell ref="G258:G266"/>
    <mergeCell ref="H258:H266"/>
    <mergeCell ref="I258:I266"/>
    <mergeCell ref="J258:J266"/>
    <mergeCell ref="F240:F248"/>
    <mergeCell ref="G240:G248"/>
    <mergeCell ref="H240:H248"/>
    <mergeCell ref="A249:A250"/>
    <mergeCell ref="J249:J257"/>
    <mergeCell ref="K249:K257"/>
    <mergeCell ref="L249:L257"/>
    <mergeCell ref="B240:B248"/>
    <mergeCell ref="B249:B257"/>
    <mergeCell ref="C249:C257"/>
    <mergeCell ref="F249:F257"/>
    <mergeCell ref="G249:G257"/>
    <mergeCell ref="H249:H257"/>
    <mergeCell ref="I249:I257"/>
    <mergeCell ref="K217:K220"/>
    <mergeCell ref="L217:L220"/>
    <mergeCell ref="J221:J228"/>
    <mergeCell ref="K221:K228"/>
    <mergeCell ref="L221:L228"/>
    <mergeCell ref="K229:K238"/>
    <mergeCell ref="L229:L238"/>
    <mergeCell ref="A239:A240"/>
    <mergeCell ref="B239:C239"/>
    <mergeCell ref="E239:H239"/>
    <mergeCell ref="B229:B238"/>
    <mergeCell ref="C229:C238"/>
    <mergeCell ref="F229:F238"/>
    <mergeCell ref="G229:G238"/>
    <mergeCell ref="H229:H238"/>
    <mergeCell ref="I229:I238"/>
    <mergeCell ref="J229:J238"/>
    <mergeCell ref="I240:I248"/>
    <mergeCell ref="J240:J248"/>
    <mergeCell ref="K240:K248"/>
    <mergeCell ref="L240:L248"/>
    <mergeCell ref="D232:D233"/>
    <mergeCell ref="E232:E233"/>
    <mergeCell ref="C240:C248"/>
    <mergeCell ref="H209:H216"/>
    <mergeCell ref="I209:I215"/>
    <mergeCell ref="J209:J215"/>
    <mergeCell ref="K209:K215"/>
    <mergeCell ref="L209:L215"/>
    <mergeCell ref="A208:A209"/>
    <mergeCell ref="B208:C208"/>
    <mergeCell ref="E208:H208"/>
    <mergeCell ref="B209:B216"/>
    <mergeCell ref="C209:C215"/>
    <mergeCell ref="F209:F216"/>
    <mergeCell ref="G209:G216"/>
    <mergeCell ref="K190:K197"/>
    <mergeCell ref="L190:L197"/>
    <mergeCell ref="B190:B197"/>
    <mergeCell ref="C190:C197"/>
    <mergeCell ref="F190:F197"/>
    <mergeCell ref="G190:G197"/>
    <mergeCell ref="H190:H197"/>
    <mergeCell ref="I190:I197"/>
    <mergeCell ref="J190:J197"/>
    <mergeCell ref="K154:K162"/>
    <mergeCell ref="L154:L162"/>
    <mergeCell ref="B153:C153"/>
    <mergeCell ref="E153:L153"/>
    <mergeCell ref="B154:B162"/>
    <mergeCell ref="C154:C162"/>
    <mergeCell ref="F154:F162"/>
    <mergeCell ref="G154:G162"/>
    <mergeCell ref="H154:H162"/>
    <mergeCell ref="K145:K152"/>
    <mergeCell ref="L145:L152"/>
    <mergeCell ref="B145:B152"/>
    <mergeCell ref="C145:C152"/>
    <mergeCell ref="F145:F152"/>
    <mergeCell ref="G145:G152"/>
    <mergeCell ref="H145:H152"/>
    <mergeCell ref="I145:I152"/>
    <mergeCell ref="J145:J152"/>
    <mergeCell ref="K137:K144"/>
    <mergeCell ref="L137:L144"/>
    <mergeCell ref="B137:B144"/>
    <mergeCell ref="C137:C144"/>
    <mergeCell ref="F137:F144"/>
    <mergeCell ref="G137:G144"/>
    <mergeCell ref="H137:H144"/>
    <mergeCell ref="I137:I144"/>
    <mergeCell ref="J137:J144"/>
    <mergeCell ref="K129:K136"/>
    <mergeCell ref="L129:L136"/>
    <mergeCell ref="B129:B136"/>
    <mergeCell ref="C129:C136"/>
    <mergeCell ref="F129:F136"/>
    <mergeCell ref="G129:G136"/>
    <mergeCell ref="H129:H136"/>
    <mergeCell ref="I129:I136"/>
    <mergeCell ref="J129:J136"/>
    <mergeCell ref="I121:I128"/>
    <mergeCell ref="J121:J128"/>
    <mergeCell ref="K121:K128"/>
    <mergeCell ref="L121:L128"/>
    <mergeCell ref="B113:B116"/>
    <mergeCell ref="B117:B120"/>
    <mergeCell ref="B121:B128"/>
    <mergeCell ref="C121:C128"/>
    <mergeCell ref="F121:F128"/>
    <mergeCell ref="G121:G128"/>
    <mergeCell ref="H121:H128"/>
    <mergeCell ref="B39:B46"/>
    <mergeCell ref="C39:C46"/>
    <mergeCell ref="A47:A48"/>
    <mergeCell ref="B47:C47"/>
    <mergeCell ref="B48:B55"/>
    <mergeCell ref="C48:C55"/>
    <mergeCell ref="C56:C63"/>
    <mergeCell ref="J64:J72"/>
    <mergeCell ref="K64:K72"/>
    <mergeCell ref="F56:F63"/>
    <mergeCell ref="G56:G63"/>
    <mergeCell ref="H56:H63"/>
    <mergeCell ref="I56:I63"/>
    <mergeCell ref="J56:J63"/>
    <mergeCell ref="K56:K63"/>
    <mergeCell ref="E47:L47"/>
    <mergeCell ref="J48:J55"/>
    <mergeCell ref="K48:K55"/>
    <mergeCell ref="L48:L55"/>
    <mergeCell ref="F27:F31"/>
    <mergeCell ref="F32:F38"/>
    <mergeCell ref="F39:F46"/>
    <mergeCell ref="F48:F55"/>
    <mergeCell ref="G48:G55"/>
    <mergeCell ref="H48:H55"/>
    <mergeCell ref="I48:I55"/>
    <mergeCell ref="L39:L46"/>
    <mergeCell ref="M39:M46"/>
    <mergeCell ref="G32:G38"/>
    <mergeCell ref="H32:H38"/>
    <mergeCell ref="G39:G46"/>
    <mergeCell ref="H39:H46"/>
    <mergeCell ref="I39:I46"/>
    <mergeCell ref="J39:J46"/>
    <mergeCell ref="K39:K46"/>
    <mergeCell ref="K27:K31"/>
    <mergeCell ref="L27:L31"/>
    <mergeCell ref="B27:B31"/>
    <mergeCell ref="C27:C31"/>
    <mergeCell ref="G27:G31"/>
    <mergeCell ref="H27:H31"/>
    <mergeCell ref="I27:I31"/>
    <mergeCell ref="J27:J31"/>
    <mergeCell ref="B32:B38"/>
    <mergeCell ref="J20:J26"/>
    <mergeCell ref="K20:K26"/>
    <mergeCell ref="L20:L26"/>
    <mergeCell ref="B13:B19"/>
    <mergeCell ref="B20:B26"/>
    <mergeCell ref="C20:C26"/>
    <mergeCell ref="F20:F26"/>
    <mergeCell ref="G20:G26"/>
    <mergeCell ref="H20:H26"/>
    <mergeCell ref="I20:I26"/>
    <mergeCell ref="J13:J19"/>
    <mergeCell ref="K13:K19"/>
    <mergeCell ref="L13:L19"/>
    <mergeCell ref="A2:A5"/>
    <mergeCell ref="A10:A11"/>
    <mergeCell ref="F13:F19"/>
    <mergeCell ref="G13:G19"/>
    <mergeCell ref="H13:H19"/>
    <mergeCell ref="I13:I19"/>
    <mergeCell ref="C14:C19"/>
    <mergeCell ref="B10:C10"/>
    <mergeCell ref="D10:D11"/>
    <mergeCell ref="E10:E11"/>
    <mergeCell ref="G10:H10"/>
    <mergeCell ref="I10:K10"/>
    <mergeCell ref="L10:L11"/>
    <mergeCell ref="B12:D12"/>
    <mergeCell ref="E12:L12"/>
    <mergeCell ref="A1:L1"/>
    <mergeCell ref="E2:H2"/>
    <mergeCell ref="E3:H3"/>
    <mergeCell ref="E4:H4"/>
    <mergeCell ref="E5:H5"/>
    <mergeCell ref="E6:H6"/>
    <mergeCell ref="A9:L9"/>
    <mergeCell ref="F896:F903"/>
    <mergeCell ref="G896:G903"/>
    <mergeCell ref="H896:H903"/>
    <mergeCell ref="I896:I903"/>
    <mergeCell ref="J896:J903"/>
    <mergeCell ref="K896:K903"/>
    <mergeCell ref="L896:L903"/>
    <mergeCell ref="F904:F911"/>
    <mergeCell ref="G904:G911"/>
    <mergeCell ref="H904:H911"/>
    <mergeCell ref="I904:I911"/>
    <mergeCell ref="J904:J911"/>
    <mergeCell ref="K904:K911"/>
    <mergeCell ref="L904:L911"/>
    <mergeCell ref="K847:K854"/>
    <mergeCell ref="L847:L854"/>
    <mergeCell ref="J879:J886"/>
    <mergeCell ref="K879:K886"/>
    <mergeCell ref="L879:L886"/>
    <mergeCell ref="F887:F895"/>
    <mergeCell ref="G887:G895"/>
    <mergeCell ref="H887:H895"/>
    <mergeCell ref="I887:I895"/>
    <mergeCell ref="J887:J895"/>
    <mergeCell ref="K887:K895"/>
    <mergeCell ref="L887:L895"/>
    <mergeCell ref="E794:H794"/>
    <mergeCell ref="I795:I803"/>
    <mergeCell ref="J795:J803"/>
    <mergeCell ref="K795:K803"/>
    <mergeCell ref="L795:L803"/>
    <mergeCell ref="A794:A795"/>
    <mergeCell ref="B794:C794"/>
    <mergeCell ref="B795:B803"/>
    <mergeCell ref="C795:C803"/>
    <mergeCell ref="F795:F803"/>
    <mergeCell ref="G795:G803"/>
    <mergeCell ref="H795:H803"/>
    <mergeCell ref="B769:B776"/>
    <mergeCell ref="C769:C776"/>
    <mergeCell ref="J785:J793"/>
    <mergeCell ref="K785:K793"/>
    <mergeCell ref="L785:L793"/>
    <mergeCell ref="B777:B784"/>
    <mergeCell ref="C777:C784"/>
    <mergeCell ref="A785:A786"/>
    <mergeCell ref="B785:B793"/>
    <mergeCell ref="C785:C793"/>
    <mergeCell ref="H785:H793"/>
    <mergeCell ref="I785:I793"/>
    <mergeCell ref="F769:F776"/>
    <mergeCell ref="G769:G776"/>
    <mergeCell ref="H769:H776"/>
    <mergeCell ref="I769:I776"/>
    <mergeCell ref="J769:J776"/>
    <mergeCell ref="K769:K776"/>
    <mergeCell ref="L769:L776"/>
    <mergeCell ref="F777:F784"/>
    <mergeCell ref="G777:G784"/>
    <mergeCell ref="H777:H784"/>
    <mergeCell ref="I777:I784"/>
    <mergeCell ref="J777:J784"/>
    <mergeCell ref="H839:H846"/>
    <mergeCell ref="I839:I846"/>
    <mergeCell ref="J839:J846"/>
    <mergeCell ref="K839:K846"/>
    <mergeCell ref="L839:L846"/>
    <mergeCell ref="A838:A839"/>
    <mergeCell ref="B838:C838"/>
    <mergeCell ref="E838:H838"/>
    <mergeCell ref="B839:B845"/>
    <mergeCell ref="C839:C845"/>
    <mergeCell ref="F839:F846"/>
    <mergeCell ref="G839:G846"/>
    <mergeCell ref="K830:K837"/>
    <mergeCell ref="L830:L837"/>
    <mergeCell ref="B830:B837"/>
    <mergeCell ref="C830:C837"/>
    <mergeCell ref="F830:F837"/>
    <mergeCell ref="G830:G837"/>
    <mergeCell ref="H830:H837"/>
    <mergeCell ref="I830:I837"/>
    <mergeCell ref="J830:J837"/>
    <mergeCell ref="K822:K829"/>
    <mergeCell ref="L822:L829"/>
    <mergeCell ref="B822:B829"/>
    <mergeCell ref="C822:C829"/>
    <mergeCell ref="F822:F829"/>
    <mergeCell ref="G822:G829"/>
    <mergeCell ref="H822:H829"/>
    <mergeCell ref="I822:I829"/>
    <mergeCell ref="J822:J829"/>
    <mergeCell ref="H813:H821"/>
    <mergeCell ref="I813:I821"/>
    <mergeCell ref="J813:J821"/>
    <mergeCell ref="K813:K821"/>
    <mergeCell ref="L813:L821"/>
    <mergeCell ref="A809:A810"/>
    <mergeCell ref="A812:A813"/>
    <mergeCell ref="B812:C812"/>
    <mergeCell ref="E812:H812"/>
    <mergeCell ref="B813:B821"/>
    <mergeCell ref="F813:F821"/>
    <mergeCell ref="G813:G821"/>
    <mergeCell ref="F870:F878"/>
    <mergeCell ref="F879:F886"/>
    <mergeCell ref="G879:G886"/>
    <mergeCell ref="H879:H886"/>
    <mergeCell ref="I879:I886"/>
    <mergeCell ref="B847:B854"/>
    <mergeCell ref="B855:B862"/>
    <mergeCell ref="B870:B878"/>
    <mergeCell ref="B879:B886"/>
    <mergeCell ref="G847:G854"/>
    <mergeCell ref="H847:H854"/>
    <mergeCell ref="I847:I854"/>
    <mergeCell ref="J847:J854"/>
    <mergeCell ref="A855:A868"/>
    <mergeCell ref="C855:C862"/>
    <mergeCell ref="E869:H869"/>
    <mergeCell ref="F847:F854"/>
    <mergeCell ref="F855:F862"/>
    <mergeCell ref="A869:A870"/>
    <mergeCell ref="B869:C869"/>
    <mergeCell ref="C870:C878"/>
    <mergeCell ref="C879:C886"/>
    <mergeCell ref="C887:C895"/>
    <mergeCell ref="C896:C903"/>
    <mergeCell ref="C904:C911"/>
    <mergeCell ref="C912:C919"/>
    <mergeCell ref="C847:C854"/>
    <mergeCell ref="B887:B895"/>
    <mergeCell ref="B896:B903"/>
    <mergeCell ref="B904:B911"/>
    <mergeCell ref="G855:G862"/>
    <mergeCell ref="H855:H862"/>
    <mergeCell ref="G870:G878"/>
    <mergeCell ref="H870:H878"/>
    <mergeCell ref="I870:I878"/>
    <mergeCell ref="J870:J878"/>
    <mergeCell ref="K870:K878"/>
    <mergeCell ref="L870:L878"/>
    <mergeCell ref="I855:I862"/>
    <mergeCell ref="J855:J862"/>
    <mergeCell ref="K855:K862"/>
    <mergeCell ref="L855:L862"/>
    <mergeCell ref="K936:K943"/>
    <mergeCell ref="L936:L943"/>
    <mergeCell ref="B936:B943"/>
    <mergeCell ref="C936:C943"/>
    <mergeCell ref="F936:F943"/>
    <mergeCell ref="G936:G943"/>
    <mergeCell ref="H936:H943"/>
    <mergeCell ref="I936:I943"/>
    <mergeCell ref="J936:J943"/>
    <mergeCell ref="J928:J935"/>
    <mergeCell ref="K928:K935"/>
    <mergeCell ref="L928:L935"/>
    <mergeCell ref="B920:B927"/>
    <mergeCell ref="B928:B935"/>
    <mergeCell ref="C928:C935"/>
    <mergeCell ref="F928:F935"/>
    <mergeCell ref="G928:G935"/>
    <mergeCell ref="H928:H935"/>
    <mergeCell ref="I928:I935"/>
    <mergeCell ref="J920:J927"/>
    <mergeCell ref="K920:K927"/>
    <mergeCell ref="F912:F919"/>
    <mergeCell ref="G912:G919"/>
    <mergeCell ref="H912:H919"/>
    <mergeCell ref="I912:I919"/>
    <mergeCell ref="J912:J919"/>
    <mergeCell ref="K912:K919"/>
    <mergeCell ref="L912:L919"/>
    <mergeCell ref="B912:B919"/>
    <mergeCell ref="C920:C927"/>
    <mergeCell ref="F920:F927"/>
    <mergeCell ref="G920:G927"/>
    <mergeCell ref="H920:H927"/>
    <mergeCell ref="I920:I927"/>
    <mergeCell ref="L920:L927"/>
    <mergeCell ref="A696:A697"/>
    <mergeCell ref="C696:C703"/>
    <mergeCell ref="C704:C708"/>
    <mergeCell ref="K804:K811"/>
    <mergeCell ref="L804:L811"/>
    <mergeCell ref="B804:B811"/>
    <mergeCell ref="C804:C811"/>
    <mergeCell ref="F804:F811"/>
    <mergeCell ref="G804:G811"/>
    <mergeCell ref="H804:H811"/>
    <mergeCell ref="I804:I811"/>
    <mergeCell ref="J804:J811"/>
    <mergeCell ref="C709:C712"/>
    <mergeCell ref="C713:C721"/>
    <mergeCell ref="A722:A723"/>
    <mergeCell ref="C722:C729"/>
    <mergeCell ref="B730:C730"/>
    <mergeCell ref="C731:C738"/>
    <mergeCell ref="C739:C746"/>
    <mergeCell ref="C747:C755"/>
    <mergeCell ref="A760:A761"/>
    <mergeCell ref="B760:C760"/>
    <mergeCell ref="B761:B768"/>
    <mergeCell ref="C761:C768"/>
    <mergeCell ref="A654:A655"/>
    <mergeCell ref="B654:C654"/>
    <mergeCell ref="B655:B666"/>
    <mergeCell ref="C655:C666"/>
    <mergeCell ref="C667:C674"/>
    <mergeCell ref="C675:C681"/>
    <mergeCell ref="C682:C686"/>
    <mergeCell ref="C687:C695"/>
    <mergeCell ref="A689:A691"/>
    <mergeCell ref="B667:B674"/>
    <mergeCell ref="B675:B708"/>
    <mergeCell ref="B709:B712"/>
    <mergeCell ref="B713:B721"/>
    <mergeCell ref="B722:B729"/>
    <mergeCell ref="B731:B738"/>
    <mergeCell ref="B739:B746"/>
    <mergeCell ref="B747:B755"/>
    <mergeCell ref="B641:B649"/>
    <mergeCell ref="A616:A618"/>
    <mergeCell ref="B616:B623"/>
    <mergeCell ref="C616:C623"/>
    <mergeCell ref="B624:B632"/>
    <mergeCell ref="C624:C632"/>
    <mergeCell ref="A629:A631"/>
    <mergeCell ref="B633:B639"/>
    <mergeCell ref="C633:C639"/>
    <mergeCell ref="A640:A641"/>
    <mergeCell ref="B640:C640"/>
    <mergeCell ref="C641:C649"/>
    <mergeCell ref="A588:A590"/>
    <mergeCell ref="A592:A594"/>
    <mergeCell ref="B592:B599"/>
    <mergeCell ref="C592:C599"/>
    <mergeCell ref="C600:C607"/>
    <mergeCell ref="B600:B607"/>
    <mergeCell ref="A605:A607"/>
    <mergeCell ref="B608:B615"/>
    <mergeCell ref="C608:C615"/>
    <mergeCell ref="B558:B565"/>
    <mergeCell ref="C558:C565"/>
    <mergeCell ref="B566:B573"/>
    <mergeCell ref="C566:C573"/>
    <mergeCell ref="B574:B582"/>
    <mergeCell ref="C574:C582"/>
    <mergeCell ref="B583:C583"/>
    <mergeCell ref="B584:B591"/>
    <mergeCell ref="C584:C591"/>
    <mergeCell ref="G511:G516"/>
    <mergeCell ref="H511:H516"/>
    <mergeCell ref="I511:I516"/>
    <mergeCell ref="J511:J516"/>
    <mergeCell ref="K511:K516"/>
    <mergeCell ref="L511:L516"/>
    <mergeCell ref="F511:F516"/>
    <mergeCell ref="G517:G523"/>
    <mergeCell ref="H517:H523"/>
    <mergeCell ref="I517:I523"/>
    <mergeCell ref="J517:J523"/>
    <mergeCell ref="K517:K523"/>
    <mergeCell ref="L517:L523"/>
    <mergeCell ref="H472:H479"/>
    <mergeCell ref="I472:I479"/>
    <mergeCell ref="J472:J479"/>
    <mergeCell ref="K472:K479"/>
    <mergeCell ref="L472:L479"/>
    <mergeCell ref="F472:F479"/>
    <mergeCell ref="G480:G487"/>
    <mergeCell ref="H480:H487"/>
    <mergeCell ref="I480:I487"/>
    <mergeCell ref="J480:J487"/>
    <mergeCell ref="K480:K487"/>
    <mergeCell ref="L480:L487"/>
    <mergeCell ref="F480:F487"/>
    <mergeCell ref="B550:B557"/>
    <mergeCell ref="C550:C557"/>
    <mergeCell ref="F434:F441"/>
    <mergeCell ref="G442:G449"/>
    <mergeCell ref="H442:H449"/>
    <mergeCell ref="I442:I449"/>
    <mergeCell ref="J442:J449"/>
    <mergeCell ref="K442:K449"/>
    <mergeCell ref="L442:L449"/>
    <mergeCell ref="F442:F449"/>
    <mergeCell ref="G450:G457"/>
    <mergeCell ref="H450:H457"/>
    <mergeCell ref="I450:I457"/>
    <mergeCell ref="J450:J457"/>
    <mergeCell ref="K450:K457"/>
    <mergeCell ref="L450:L457"/>
    <mergeCell ref="L458:L465"/>
    <mergeCell ref="L467:L470"/>
    <mergeCell ref="F450:F457"/>
    <mergeCell ref="G458:G465"/>
    <mergeCell ref="H458:H465"/>
    <mergeCell ref="I458:I465"/>
    <mergeCell ref="J458:J465"/>
    <mergeCell ref="K458:K465"/>
    <mergeCell ref="A442:A443"/>
    <mergeCell ref="B442:B449"/>
    <mergeCell ref="C442:C449"/>
    <mergeCell ref="C513:C516"/>
    <mergeCell ref="A516:A517"/>
    <mergeCell ref="B511:B523"/>
    <mergeCell ref="B524:B549"/>
    <mergeCell ref="C524:C533"/>
    <mergeCell ref="C534:C541"/>
    <mergeCell ref="C542:C549"/>
    <mergeCell ref="B450:B457"/>
    <mergeCell ref="C450:C457"/>
    <mergeCell ref="B458:B465"/>
    <mergeCell ref="C458:C465"/>
    <mergeCell ref="A471:A473"/>
    <mergeCell ref="B471:C471"/>
    <mergeCell ref="C472:C479"/>
    <mergeCell ref="B472:B479"/>
    <mergeCell ref="B480:B487"/>
    <mergeCell ref="C480:C487"/>
    <mergeCell ref="A486:A487"/>
    <mergeCell ref="B488:B510"/>
    <mergeCell ref="C488:C510"/>
    <mergeCell ref="C517:C523"/>
    <mergeCell ref="A390:A394"/>
    <mergeCell ref="B393:B400"/>
    <mergeCell ref="C393:C400"/>
    <mergeCell ref="B401:B408"/>
    <mergeCell ref="C401:C408"/>
    <mergeCell ref="B409:B416"/>
    <mergeCell ref="C409:C416"/>
    <mergeCell ref="B417:B424"/>
    <mergeCell ref="C417:C424"/>
    <mergeCell ref="K369:K376"/>
    <mergeCell ref="L369:L376"/>
    <mergeCell ref="K534:K541"/>
    <mergeCell ref="L534:L541"/>
    <mergeCell ref="B322:B325"/>
    <mergeCell ref="C322:C325"/>
    <mergeCell ref="B326:B334"/>
    <mergeCell ref="C326:C334"/>
    <mergeCell ref="C343:C350"/>
    <mergeCell ref="B351:C351"/>
    <mergeCell ref="C352:C359"/>
    <mergeCell ref="B360:C360"/>
    <mergeCell ref="B377:B384"/>
    <mergeCell ref="C377:C384"/>
    <mergeCell ref="B385:B392"/>
    <mergeCell ref="C385:C392"/>
    <mergeCell ref="B425:C425"/>
    <mergeCell ref="B426:B433"/>
    <mergeCell ref="C426:C433"/>
    <mergeCell ref="B434:B441"/>
    <mergeCell ref="C434:C441"/>
    <mergeCell ref="E471:H471"/>
    <mergeCell ref="F458:F465"/>
    <mergeCell ref="G472:G479"/>
    <mergeCell ref="G313:G342"/>
    <mergeCell ref="H313:H342"/>
    <mergeCell ref="E326:E327"/>
    <mergeCell ref="C335:C342"/>
    <mergeCell ref="I353:I359"/>
    <mergeCell ref="J353:J359"/>
    <mergeCell ref="K353:K359"/>
    <mergeCell ref="L353:L359"/>
    <mergeCell ref="E360:H360"/>
    <mergeCell ref="F313:F342"/>
    <mergeCell ref="F343:F350"/>
    <mergeCell ref="G343:G350"/>
    <mergeCell ref="H343:H350"/>
    <mergeCell ref="F352:F359"/>
    <mergeCell ref="G352:G359"/>
    <mergeCell ref="H352:H359"/>
    <mergeCell ref="I313:I342"/>
    <mergeCell ref="J313:J342"/>
    <mergeCell ref="K313:K342"/>
    <mergeCell ref="L313:L342"/>
    <mergeCell ref="B317:B321"/>
    <mergeCell ref="C317:C321"/>
    <mergeCell ref="B313:B316"/>
    <mergeCell ref="B335:B342"/>
    <mergeCell ref="B343:B350"/>
    <mergeCell ref="B352:B359"/>
    <mergeCell ref="B361:B368"/>
    <mergeCell ref="B369:B376"/>
    <mergeCell ref="A312:A314"/>
    <mergeCell ref="B312:C312"/>
    <mergeCell ref="C313:C316"/>
    <mergeCell ref="A360:A361"/>
  </mergeCells>
  <dataValidations count="4">
    <dataValidation type="list" allowBlank="1" showErrorMessage="1" sqref="G13:H13 G769:H769 G879:H879 G887:H887 G912:H912 G928:H928" xr:uid="{00000000-0002-0000-0000-000000000000}">
      <formula1>"1,2,3,4,5"</formula1>
    </dataValidation>
    <dataValidation type="list" allowBlank="1" showErrorMessage="1" sqref="G121:H121" xr:uid="{00000000-0002-0000-0000-000001000000}">
      <formula1>"not applicable,1,2,3,4,5"</formula1>
    </dataValidation>
    <dataValidation type="decimal" allowBlank="1" showErrorMessage="1" sqref="F13" xr:uid="{00000000-0002-0000-0000-000002000000}">
      <formula1>5</formula1>
      <formula2>5</formula2>
    </dataValidation>
    <dataValidation type="list" allowBlank="1" showErrorMessage="1" sqref="G785:H785" xr:uid="{00000000-0002-0000-0000-000003000000}">
      <formula1>"Not Applicable,1,2,3,4,5"</formula1>
    </dataValidation>
  </dataValidations>
  <pageMargins left="0.25" right="0.25" top="0.75" bottom="0.75" header="0" footer="0"/>
  <pageSetup paperSize="9" fitToHeight="0" orientation="landscape"/>
  <headerFooter>
    <oddFooter>&amp;R&amp;P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pane xSplit="4" ySplit="11" topLeftCell="E12" activePane="bottomRight" state="frozen"/>
      <selection pane="topRight" activeCell="E1" sqref="E1"/>
      <selection pane="bottomLeft" activeCell="A12" sqref="A12"/>
      <selection pane="bottomRight" activeCell="E12" sqref="E12"/>
    </sheetView>
  </sheetViews>
  <sheetFormatPr baseColWidth="10" defaultColWidth="14.5" defaultRowHeight="15" customHeight="1" x14ac:dyDescent="0.2"/>
  <cols>
    <col min="1" max="1" width="6.83203125" customWidth="1"/>
    <col min="2" max="2" width="15" customWidth="1"/>
    <col min="3" max="3" width="14.5" customWidth="1"/>
    <col min="4" max="4" width="8.83203125" customWidth="1"/>
    <col min="5" max="5" width="94.5" customWidth="1"/>
    <col min="6" max="6" width="12.5" customWidth="1"/>
    <col min="7" max="7" width="16" customWidth="1"/>
    <col min="8" max="8" width="12.1640625" customWidth="1"/>
    <col min="9" max="9" width="34.1640625" customWidth="1"/>
    <col min="10" max="10" width="35.83203125" customWidth="1"/>
    <col min="11" max="26" width="8.83203125" customWidth="1"/>
  </cols>
  <sheetData>
    <row r="1" spans="1:26" ht="13.5" customHeight="1" x14ac:dyDescent="0.2">
      <c r="B1" s="505"/>
      <c r="C1" s="505"/>
      <c r="D1" s="506"/>
      <c r="E1" s="4"/>
      <c r="F1" s="4"/>
      <c r="G1" s="69"/>
      <c r="H1" s="4"/>
      <c r="I1" s="494"/>
      <c r="J1" s="4"/>
      <c r="K1" s="4"/>
      <c r="L1" s="4"/>
      <c r="M1" s="4"/>
      <c r="N1" s="4"/>
      <c r="O1" s="4"/>
      <c r="P1" s="4"/>
      <c r="Q1" s="4"/>
      <c r="R1" s="4"/>
      <c r="S1" s="4"/>
      <c r="T1" s="4"/>
      <c r="U1" s="4"/>
      <c r="V1" s="4"/>
      <c r="W1" s="4"/>
      <c r="X1" s="4"/>
      <c r="Y1" s="4"/>
      <c r="Z1" s="4"/>
    </row>
    <row r="2" spans="1:26" ht="13.5" customHeight="1" x14ac:dyDescent="0.2">
      <c r="B2" s="505"/>
      <c r="C2" s="505"/>
      <c r="D2" s="506"/>
      <c r="E2" s="4"/>
      <c r="F2" s="4"/>
      <c r="G2" s="69"/>
      <c r="H2" s="4"/>
      <c r="I2" s="494"/>
      <c r="J2" s="4"/>
      <c r="K2" s="4"/>
      <c r="L2" s="4"/>
      <c r="M2" s="4"/>
      <c r="N2" s="4"/>
      <c r="O2" s="4"/>
      <c r="P2" s="4"/>
      <c r="Q2" s="4"/>
      <c r="R2" s="4"/>
      <c r="S2" s="4"/>
      <c r="T2" s="4"/>
      <c r="U2" s="4"/>
      <c r="V2" s="4"/>
      <c r="W2" s="4"/>
      <c r="X2" s="4"/>
      <c r="Y2" s="4"/>
      <c r="Z2" s="4"/>
    </row>
    <row r="3" spans="1:26" ht="13.5" customHeight="1" x14ac:dyDescent="0.2">
      <c r="B3" s="505"/>
      <c r="C3" s="505"/>
      <c r="D3" s="506"/>
      <c r="E3" s="507" t="s">
        <v>827</v>
      </c>
      <c r="F3" s="508"/>
      <c r="G3" s="69"/>
      <c r="H3" s="4"/>
      <c r="I3" s="494"/>
      <c r="J3" s="4"/>
      <c r="K3" s="4"/>
      <c r="L3" s="4"/>
      <c r="M3" s="4"/>
      <c r="N3" s="4"/>
      <c r="O3" s="4"/>
      <c r="P3" s="4"/>
      <c r="Q3" s="4"/>
      <c r="R3" s="4"/>
      <c r="S3" s="4"/>
      <c r="T3" s="4"/>
      <c r="U3" s="4"/>
      <c r="V3" s="4"/>
      <c r="W3" s="4"/>
      <c r="X3" s="4"/>
      <c r="Y3" s="4"/>
      <c r="Z3" s="4"/>
    </row>
    <row r="4" spans="1:26" ht="40.5" customHeight="1" x14ac:dyDescent="0.2">
      <c r="B4" s="397"/>
      <c r="C4" s="505"/>
      <c r="D4" s="506"/>
      <c r="E4" s="509" t="s">
        <v>828</v>
      </c>
      <c r="F4" s="510"/>
      <c r="G4" s="294"/>
      <c r="H4" s="4"/>
      <c r="I4" s="856"/>
      <c r="J4" s="652"/>
      <c r="K4" s="4"/>
      <c r="L4" s="4"/>
      <c r="M4" s="4"/>
      <c r="N4" s="4"/>
      <c r="O4" s="4"/>
      <c r="P4" s="4"/>
      <c r="Q4" s="4"/>
      <c r="R4" s="4"/>
      <c r="S4" s="4"/>
      <c r="T4" s="4"/>
      <c r="U4" s="4"/>
      <c r="V4" s="4"/>
      <c r="W4" s="4"/>
      <c r="X4" s="4"/>
      <c r="Y4" s="4"/>
      <c r="Z4" s="4"/>
    </row>
    <row r="5" spans="1:26" ht="13.5" customHeight="1" x14ac:dyDescent="0.2">
      <c r="B5" s="505"/>
      <c r="C5" s="505"/>
      <c r="D5" s="506"/>
      <c r="E5" s="511"/>
      <c r="F5" s="510"/>
      <c r="G5" s="69"/>
      <c r="H5" s="4"/>
      <c r="I5" s="494"/>
      <c r="J5" s="4"/>
      <c r="K5" s="4"/>
      <c r="L5" s="4"/>
      <c r="M5" s="4"/>
      <c r="N5" s="4"/>
      <c r="O5" s="4"/>
      <c r="P5" s="4"/>
      <c r="Q5" s="4"/>
      <c r="R5" s="4"/>
      <c r="S5" s="4"/>
      <c r="T5" s="4"/>
      <c r="U5" s="4"/>
      <c r="V5" s="4"/>
      <c r="W5" s="4"/>
      <c r="X5" s="4"/>
      <c r="Y5" s="4"/>
      <c r="Z5" s="4"/>
    </row>
    <row r="6" spans="1:26" ht="13.5" customHeight="1" x14ac:dyDescent="0.2">
      <c r="B6" s="505"/>
      <c r="C6" s="505"/>
      <c r="D6" s="506"/>
      <c r="E6" s="4"/>
      <c r="F6" s="4"/>
      <c r="G6" s="69"/>
      <c r="H6" s="4"/>
      <c r="I6" s="494"/>
      <c r="J6" s="4"/>
      <c r="K6" s="4"/>
      <c r="L6" s="4"/>
      <c r="M6" s="4"/>
      <c r="N6" s="4"/>
      <c r="O6" s="4"/>
      <c r="P6" s="4"/>
      <c r="Q6" s="4"/>
      <c r="R6" s="4"/>
      <c r="S6" s="4"/>
      <c r="T6" s="4"/>
      <c r="U6" s="4"/>
      <c r="V6" s="4"/>
      <c r="W6" s="4"/>
      <c r="X6" s="4"/>
      <c r="Y6" s="4"/>
      <c r="Z6" s="4"/>
    </row>
    <row r="7" spans="1:26" ht="13.5" customHeight="1" x14ac:dyDescent="0.2">
      <c r="B7" s="512"/>
      <c r="C7" s="513"/>
      <c r="D7" s="514"/>
      <c r="E7" s="515" t="s">
        <v>829</v>
      </c>
      <c r="F7" s="516"/>
      <c r="G7" s="517"/>
      <c r="H7" s="518"/>
      <c r="I7" s="494"/>
      <c r="J7" s="4"/>
      <c r="K7" s="4"/>
      <c r="L7" s="4"/>
      <c r="M7" s="4"/>
      <c r="N7" s="4"/>
      <c r="O7" s="4"/>
      <c r="P7" s="4"/>
      <c r="Q7" s="4"/>
      <c r="R7" s="4"/>
      <c r="S7" s="4"/>
      <c r="T7" s="4"/>
      <c r="U7" s="4"/>
      <c r="V7" s="4"/>
      <c r="W7" s="4"/>
      <c r="X7" s="4"/>
      <c r="Y7" s="4"/>
      <c r="Z7" s="4"/>
    </row>
    <row r="8" spans="1:26" ht="13.5" customHeight="1" x14ac:dyDescent="0.2">
      <c r="B8" s="519"/>
      <c r="C8" s="520"/>
      <c r="D8" s="521"/>
      <c r="E8" s="522" t="s">
        <v>830</v>
      </c>
      <c r="F8" s="523"/>
      <c r="G8" s="219"/>
      <c r="H8" s="68"/>
      <c r="I8" s="494"/>
      <c r="J8" s="4"/>
      <c r="K8" s="4"/>
      <c r="L8" s="4"/>
      <c r="M8" s="4"/>
      <c r="N8" s="4"/>
      <c r="O8" s="4"/>
      <c r="P8" s="4"/>
      <c r="Q8" s="4"/>
      <c r="R8" s="4"/>
      <c r="S8" s="4"/>
      <c r="T8" s="4"/>
      <c r="U8" s="4"/>
      <c r="V8" s="4"/>
      <c r="W8" s="4"/>
      <c r="X8" s="4"/>
      <c r="Y8" s="4"/>
      <c r="Z8" s="4"/>
    </row>
    <row r="9" spans="1:26" ht="15.75" customHeight="1" x14ac:dyDescent="0.2">
      <c r="A9" s="498"/>
      <c r="B9" s="857" t="s">
        <v>7</v>
      </c>
      <c r="C9" s="858" t="s">
        <v>831</v>
      </c>
      <c r="D9" s="858" t="s">
        <v>832</v>
      </c>
      <c r="E9" s="859" t="s">
        <v>10</v>
      </c>
      <c r="F9" s="858" t="s">
        <v>833</v>
      </c>
      <c r="G9" s="860" t="s">
        <v>834</v>
      </c>
      <c r="H9" s="703"/>
      <c r="I9" s="524"/>
      <c r="J9" s="498"/>
      <c r="K9" s="498"/>
      <c r="L9" s="498"/>
      <c r="M9" s="498"/>
      <c r="N9" s="498"/>
      <c r="O9" s="498"/>
      <c r="P9" s="498"/>
      <c r="Q9" s="498"/>
      <c r="R9" s="498"/>
      <c r="S9" s="498"/>
      <c r="T9" s="498"/>
      <c r="U9" s="498"/>
      <c r="V9" s="498"/>
      <c r="W9" s="498"/>
      <c r="X9" s="498"/>
      <c r="Y9" s="498"/>
      <c r="Z9" s="498"/>
    </row>
    <row r="10" spans="1:26" ht="17.25" customHeight="1" x14ac:dyDescent="0.2">
      <c r="A10" s="498"/>
      <c r="B10" s="655"/>
      <c r="C10" s="657"/>
      <c r="D10" s="657"/>
      <c r="E10" s="660"/>
      <c r="F10" s="657"/>
      <c r="G10" s="525" t="s">
        <v>17</v>
      </c>
      <c r="H10" s="525" t="s">
        <v>835</v>
      </c>
      <c r="I10" s="524"/>
      <c r="J10" s="498"/>
      <c r="K10" s="498"/>
      <c r="L10" s="498"/>
      <c r="M10" s="498"/>
      <c r="N10" s="498"/>
      <c r="O10" s="498"/>
      <c r="P10" s="498"/>
      <c r="Q10" s="498"/>
      <c r="R10" s="498"/>
      <c r="S10" s="498"/>
      <c r="T10" s="498"/>
      <c r="U10" s="498"/>
      <c r="V10" s="498"/>
      <c r="W10" s="498"/>
      <c r="X10" s="498"/>
      <c r="Y10" s="498"/>
      <c r="Z10" s="498"/>
    </row>
    <row r="11" spans="1:26" ht="82.5" customHeight="1" x14ac:dyDescent="0.2">
      <c r="B11" s="861" t="s">
        <v>836</v>
      </c>
      <c r="C11" s="862" t="s">
        <v>837</v>
      </c>
      <c r="D11" s="656">
        <v>1</v>
      </c>
      <c r="E11" s="527" t="s">
        <v>838</v>
      </c>
      <c r="F11" s="528"/>
      <c r="G11" s="863"/>
      <c r="H11" s="864"/>
      <c r="I11" s="494"/>
      <c r="J11" s="4"/>
      <c r="K11" s="4"/>
      <c r="L11" s="4"/>
      <c r="M11" s="4"/>
      <c r="N11" s="4"/>
      <c r="O11" s="4"/>
      <c r="P11" s="4"/>
      <c r="Q11" s="4"/>
      <c r="R11" s="4"/>
      <c r="S11" s="4"/>
      <c r="T11" s="4"/>
      <c r="U11" s="4"/>
      <c r="V11" s="4"/>
      <c r="W11" s="4"/>
      <c r="X11" s="4"/>
      <c r="Y11" s="4"/>
      <c r="Z11" s="4"/>
    </row>
    <row r="12" spans="1:26" ht="34.5" customHeight="1" x14ac:dyDescent="0.2">
      <c r="B12" s="654"/>
      <c r="C12" s="657"/>
      <c r="D12" s="654"/>
      <c r="E12" s="286" t="s">
        <v>839</v>
      </c>
      <c r="F12" s="233"/>
      <c r="G12" s="654"/>
      <c r="H12" s="654"/>
      <c r="I12" s="494"/>
      <c r="J12" s="4"/>
      <c r="K12" s="4"/>
      <c r="L12" s="4"/>
      <c r="M12" s="4"/>
      <c r="N12" s="4"/>
      <c r="O12" s="4"/>
      <c r="P12" s="4"/>
      <c r="Q12" s="4"/>
      <c r="R12" s="4"/>
      <c r="S12" s="4"/>
      <c r="T12" s="4"/>
      <c r="U12" s="4"/>
      <c r="V12" s="4"/>
      <c r="W12" s="4"/>
      <c r="X12" s="4"/>
      <c r="Y12" s="4"/>
      <c r="Z12" s="4"/>
    </row>
    <row r="13" spans="1:26" ht="13.5" customHeight="1" x14ac:dyDescent="0.2">
      <c r="B13" s="529"/>
      <c r="C13" s="696" t="s">
        <v>840</v>
      </c>
      <c r="D13" s="654"/>
      <c r="E13" s="264" t="s">
        <v>841</v>
      </c>
      <c r="F13" s="45"/>
      <c r="G13" s="654"/>
      <c r="H13" s="654"/>
      <c r="I13" s="494"/>
      <c r="J13" s="4"/>
      <c r="K13" s="4"/>
      <c r="L13" s="4"/>
      <c r="M13" s="4"/>
      <c r="N13" s="4"/>
      <c r="O13" s="4"/>
      <c r="P13" s="4"/>
      <c r="Q13" s="4"/>
      <c r="R13" s="4"/>
      <c r="S13" s="4"/>
      <c r="T13" s="4"/>
      <c r="U13" s="4"/>
      <c r="V13" s="4"/>
      <c r="W13" s="4"/>
      <c r="X13" s="4"/>
      <c r="Y13" s="4"/>
      <c r="Z13" s="4"/>
    </row>
    <row r="14" spans="1:26" ht="13.5" customHeight="1" x14ac:dyDescent="0.2">
      <c r="B14" s="217"/>
      <c r="C14" s="654"/>
      <c r="D14" s="654"/>
      <c r="E14" s="264" t="s">
        <v>842</v>
      </c>
      <c r="F14" s="45"/>
      <c r="G14" s="654"/>
      <c r="H14" s="654"/>
      <c r="I14" s="494"/>
      <c r="J14" s="4"/>
      <c r="K14" s="4"/>
      <c r="L14" s="4"/>
      <c r="M14" s="4"/>
      <c r="N14" s="4"/>
      <c r="O14" s="4"/>
      <c r="P14" s="4"/>
      <c r="Q14" s="4"/>
      <c r="R14" s="4"/>
      <c r="S14" s="4"/>
      <c r="T14" s="4"/>
      <c r="U14" s="4"/>
      <c r="V14" s="4"/>
      <c r="W14" s="4"/>
      <c r="X14" s="4"/>
      <c r="Y14" s="4"/>
      <c r="Z14" s="4"/>
    </row>
    <row r="15" spans="1:26" ht="13.5" customHeight="1" x14ac:dyDescent="0.2">
      <c r="B15" s="217"/>
      <c r="C15" s="654"/>
      <c r="D15" s="654"/>
      <c r="E15" s="264" t="s">
        <v>843</v>
      </c>
      <c r="F15" s="45"/>
      <c r="G15" s="654"/>
      <c r="H15" s="654"/>
      <c r="I15" s="494"/>
      <c r="J15" s="4"/>
      <c r="K15" s="4"/>
      <c r="L15" s="4"/>
      <c r="M15" s="4"/>
      <c r="N15" s="4"/>
      <c r="O15" s="4"/>
      <c r="P15" s="4"/>
      <c r="Q15" s="4"/>
      <c r="R15" s="4"/>
      <c r="S15" s="4"/>
      <c r="T15" s="4"/>
      <c r="U15" s="4"/>
      <c r="V15" s="4"/>
      <c r="W15" s="4"/>
      <c r="X15" s="4"/>
      <c r="Y15" s="4"/>
      <c r="Z15" s="4"/>
    </row>
    <row r="16" spans="1:26" ht="13.5" customHeight="1" x14ac:dyDescent="0.2">
      <c r="B16" s="217"/>
      <c r="C16" s="654"/>
      <c r="D16" s="654"/>
      <c r="E16" s="264" t="s">
        <v>844</v>
      </c>
      <c r="F16" s="45"/>
      <c r="G16" s="654"/>
      <c r="H16" s="654"/>
      <c r="I16" s="494"/>
      <c r="J16" s="4"/>
      <c r="K16" s="4"/>
      <c r="L16" s="4"/>
      <c r="M16" s="4"/>
      <c r="N16" s="4"/>
      <c r="O16" s="4"/>
      <c r="P16" s="4"/>
      <c r="Q16" s="4"/>
      <c r="R16" s="4"/>
      <c r="S16" s="4"/>
      <c r="T16" s="4"/>
      <c r="U16" s="4"/>
      <c r="V16" s="4"/>
      <c r="W16" s="4"/>
      <c r="X16" s="4"/>
      <c r="Y16" s="4"/>
      <c r="Z16" s="4"/>
    </row>
    <row r="17" spans="2:26" ht="13.5" customHeight="1" x14ac:dyDescent="0.2">
      <c r="B17" s="217"/>
      <c r="C17" s="654"/>
      <c r="D17" s="654"/>
      <c r="E17" s="264" t="s">
        <v>845</v>
      </c>
      <c r="F17" s="45"/>
      <c r="G17" s="654"/>
      <c r="H17" s="654"/>
      <c r="I17" s="494"/>
      <c r="J17" s="4"/>
      <c r="K17" s="4"/>
      <c r="L17" s="4"/>
      <c r="M17" s="4"/>
      <c r="N17" s="4"/>
      <c r="O17" s="4"/>
      <c r="P17" s="4"/>
      <c r="Q17" s="4"/>
      <c r="R17" s="4"/>
      <c r="S17" s="4"/>
      <c r="T17" s="4"/>
      <c r="U17" s="4"/>
      <c r="V17" s="4"/>
      <c r="W17" s="4"/>
      <c r="X17" s="4"/>
      <c r="Y17" s="4"/>
      <c r="Z17" s="4"/>
    </row>
    <row r="18" spans="2:26" ht="13.5" customHeight="1" x14ac:dyDescent="0.2">
      <c r="B18" s="217"/>
      <c r="C18" s="654"/>
      <c r="D18" s="654"/>
      <c r="E18" s="292" t="s">
        <v>846</v>
      </c>
      <c r="F18" s="81"/>
      <c r="G18" s="654"/>
      <c r="H18" s="654"/>
      <c r="I18" s="494"/>
      <c r="J18" s="4"/>
      <c r="K18" s="4"/>
      <c r="L18" s="4"/>
      <c r="M18" s="4"/>
      <c r="N18" s="4"/>
      <c r="O18" s="4"/>
      <c r="P18" s="4"/>
      <c r="Q18" s="4"/>
      <c r="R18" s="4"/>
      <c r="S18" s="4"/>
      <c r="T18" s="4"/>
      <c r="U18" s="4"/>
      <c r="V18" s="4"/>
      <c r="W18" s="4"/>
      <c r="X18" s="4"/>
      <c r="Y18" s="4"/>
      <c r="Z18" s="4"/>
    </row>
    <row r="19" spans="2:26" ht="13.5" customHeight="1" x14ac:dyDescent="0.2">
      <c r="B19" s="217"/>
      <c r="C19" s="654"/>
      <c r="D19" s="654"/>
      <c r="E19" s="292" t="s">
        <v>847</v>
      </c>
      <c r="F19" s="81"/>
      <c r="G19" s="654"/>
      <c r="H19" s="654"/>
      <c r="I19" s="494"/>
      <c r="J19" s="4"/>
      <c r="K19" s="4"/>
      <c r="L19" s="4"/>
      <c r="M19" s="4"/>
      <c r="N19" s="4"/>
      <c r="O19" s="4"/>
      <c r="P19" s="4"/>
      <c r="Q19" s="4"/>
      <c r="R19" s="4"/>
      <c r="S19" s="4"/>
      <c r="T19" s="4"/>
      <c r="U19" s="4"/>
      <c r="V19" s="4"/>
      <c r="W19" s="4"/>
      <c r="X19" s="4"/>
      <c r="Y19" s="4"/>
      <c r="Z19" s="4"/>
    </row>
    <row r="20" spans="2:26" ht="13.5" customHeight="1" x14ac:dyDescent="0.2">
      <c r="B20" s="217"/>
      <c r="C20" s="657"/>
      <c r="D20" s="657"/>
      <c r="E20" s="326"/>
      <c r="F20" s="530"/>
      <c r="G20" s="657"/>
      <c r="H20" s="657"/>
      <c r="I20" s="494"/>
      <c r="J20" s="4"/>
      <c r="K20" s="4"/>
      <c r="L20" s="4"/>
      <c r="M20" s="4"/>
      <c r="N20" s="4"/>
      <c r="O20" s="4"/>
      <c r="P20" s="4"/>
      <c r="Q20" s="4"/>
      <c r="R20" s="4"/>
      <c r="S20" s="4"/>
      <c r="T20" s="4"/>
      <c r="U20" s="4"/>
      <c r="V20" s="4"/>
      <c r="W20" s="4"/>
      <c r="X20" s="4"/>
      <c r="Y20" s="4"/>
      <c r="Z20" s="4"/>
    </row>
    <row r="21" spans="2:26" ht="15" customHeight="1" x14ac:dyDescent="0.2">
      <c r="B21" s="861" t="s">
        <v>411</v>
      </c>
      <c r="C21" s="656" t="s">
        <v>848</v>
      </c>
      <c r="D21" s="871">
        <v>2</v>
      </c>
      <c r="E21" s="531" t="s">
        <v>412</v>
      </c>
      <c r="F21" s="872"/>
      <c r="G21" s="864"/>
      <c r="H21" s="864"/>
      <c r="I21" s="494"/>
      <c r="J21" s="4"/>
      <c r="K21" s="4"/>
      <c r="L21" s="4"/>
      <c r="M21" s="4"/>
      <c r="N21" s="4"/>
      <c r="O21" s="4"/>
      <c r="P21" s="4"/>
      <c r="Q21" s="4"/>
      <c r="R21" s="4"/>
      <c r="S21" s="4"/>
      <c r="T21" s="4"/>
      <c r="U21" s="4"/>
      <c r="V21" s="4"/>
      <c r="W21" s="4"/>
      <c r="X21" s="4"/>
      <c r="Y21" s="4"/>
      <c r="Z21" s="4"/>
    </row>
    <row r="22" spans="2:26" ht="13.5" customHeight="1" x14ac:dyDescent="0.2">
      <c r="B22" s="654"/>
      <c r="C22" s="654"/>
      <c r="D22" s="654"/>
      <c r="E22" s="532" t="s">
        <v>849</v>
      </c>
      <c r="F22" s="662"/>
      <c r="G22" s="654"/>
      <c r="H22" s="654"/>
      <c r="I22" s="494"/>
      <c r="J22" s="4"/>
      <c r="K22" s="4"/>
      <c r="L22" s="4"/>
      <c r="M22" s="4"/>
      <c r="N22" s="4"/>
      <c r="O22" s="4"/>
      <c r="P22" s="4"/>
      <c r="Q22" s="4"/>
      <c r="R22" s="4"/>
      <c r="S22" s="4"/>
      <c r="T22" s="4"/>
      <c r="U22" s="4"/>
      <c r="V22" s="4"/>
      <c r="W22" s="4"/>
      <c r="X22" s="4"/>
      <c r="Y22" s="4"/>
      <c r="Z22" s="4"/>
    </row>
    <row r="23" spans="2:26" ht="13.5" customHeight="1" x14ac:dyDescent="0.2">
      <c r="B23" s="654"/>
      <c r="C23" s="654"/>
      <c r="D23" s="654"/>
      <c r="E23" s="220" t="s">
        <v>850</v>
      </c>
      <c r="F23" s="662"/>
      <c r="G23" s="654"/>
      <c r="H23" s="654"/>
      <c r="I23" s="5"/>
      <c r="J23" s="4"/>
      <c r="K23" s="4"/>
      <c r="L23" s="4"/>
      <c r="M23" s="4"/>
      <c r="N23" s="4"/>
      <c r="O23" s="4"/>
      <c r="P23" s="4"/>
      <c r="Q23" s="4"/>
      <c r="R23" s="4"/>
      <c r="S23" s="4"/>
      <c r="T23" s="4"/>
      <c r="U23" s="4"/>
      <c r="V23" s="4"/>
      <c r="W23" s="4"/>
      <c r="X23" s="4"/>
      <c r="Y23" s="4"/>
      <c r="Z23" s="4"/>
    </row>
    <row r="24" spans="2:26" ht="13.5" customHeight="1" x14ac:dyDescent="0.2">
      <c r="B24" s="654"/>
      <c r="C24" s="654"/>
      <c r="D24" s="654"/>
      <c r="E24" s="260" t="s">
        <v>851</v>
      </c>
      <c r="F24" s="662"/>
      <c r="G24" s="654"/>
      <c r="H24" s="654"/>
      <c r="I24" s="494"/>
      <c r="J24" s="4"/>
      <c r="K24" s="4"/>
      <c r="L24" s="4"/>
      <c r="M24" s="4"/>
      <c r="N24" s="4"/>
      <c r="O24" s="4"/>
      <c r="P24" s="4"/>
      <c r="Q24" s="4"/>
      <c r="R24" s="4"/>
      <c r="S24" s="4"/>
      <c r="T24" s="4"/>
      <c r="U24" s="4"/>
      <c r="V24" s="4"/>
      <c r="W24" s="4"/>
      <c r="X24" s="4"/>
      <c r="Y24" s="4"/>
      <c r="Z24" s="4"/>
    </row>
    <row r="25" spans="2:26" ht="13.5" customHeight="1" x14ac:dyDescent="0.2">
      <c r="B25" s="141"/>
      <c r="C25" s="654"/>
      <c r="D25" s="654"/>
      <c r="E25" s="260" t="s">
        <v>852</v>
      </c>
      <c r="F25" s="662"/>
      <c r="G25" s="654"/>
      <c r="H25" s="654"/>
      <c r="I25" s="494"/>
      <c r="J25" s="4"/>
      <c r="K25" s="4"/>
      <c r="L25" s="4"/>
      <c r="M25" s="4"/>
      <c r="N25" s="4"/>
      <c r="O25" s="4"/>
      <c r="P25" s="4"/>
      <c r="Q25" s="4"/>
      <c r="R25" s="4"/>
      <c r="S25" s="4"/>
      <c r="T25" s="4"/>
      <c r="U25" s="4"/>
      <c r="V25" s="4"/>
      <c r="W25" s="4"/>
      <c r="X25" s="4"/>
      <c r="Y25" s="4"/>
      <c r="Z25" s="4"/>
    </row>
    <row r="26" spans="2:26" ht="13.5" customHeight="1" x14ac:dyDescent="0.2">
      <c r="B26" s="141"/>
      <c r="C26" s="654"/>
      <c r="D26" s="654"/>
      <c r="E26" s="260" t="s">
        <v>853</v>
      </c>
      <c r="F26" s="662"/>
      <c r="G26" s="654"/>
      <c r="H26" s="654"/>
      <c r="I26" s="494"/>
      <c r="J26" s="4"/>
      <c r="K26" s="4"/>
      <c r="L26" s="4"/>
      <c r="M26" s="4"/>
      <c r="N26" s="4"/>
      <c r="O26" s="4"/>
      <c r="P26" s="4"/>
      <c r="Q26" s="4"/>
      <c r="R26" s="4"/>
      <c r="S26" s="4"/>
      <c r="T26" s="4"/>
      <c r="U26" s="4"/>
      <c r="V26" s="4"/>
      <c r="W26" s="4"/>
      <c r="X26" s="4"/>
      <c r="Y26" s="4"/>
      <c r="Z26" s="4"/>
    </row>
    <row r="27" spans="2:26" ht="13.5" customHeight="1" x14ac:dyDescent="0.2">
      <c r="B27" s="141"/>
      <c r="C27" s="654"/>
      <c r="D27" s="654"/>
      <c r="E27" s="260" t="s">
        <v>854</v>
      </c>
      <c r="F27" s="662"/>
      <c r="G27" s="654"/>
      <c r="H27" s="654"/>
      <c r="I27" s="494"/>
      <c r="J27" s="4"/>
      <c r="K27" s="4"/>
      <c r="L27" s="4"/>
      <c r="M27" s="4"/>
      <c r="N27" s="4"/>
      <c r="O27" s="4"/>
      <c r="P27" s="4"/>
      <c r="Q27" s="4"/>
      <c r="R27" s="4"/>
      <c r="S27" s="4"/>
      <c r="T27" s="4"/>
      <c r="U27" s="4"/>
      <c r="V27" s="4"/>
      <c r="W27" s="4"/>
      <c r="X27" s="4"/>
      <c r="Y27" s="4"/>
      <c r="Z27" s="4"/>
    </row>
    <row r="28" spans="2:26" ht="13.5" customHeight="1" x14ac:dyDescent="0.2">
      <c r="B28" s="141"/>
      <c r="C28" s="654"/>
      <c r="D28" s="654"/>
      <c r="E28" s="260" t="s">
        <v>855</v>
      </c>
      <c r="F28" s="662"/>
      <c r="G28" s="654"/>
      <c r="H28" s="654"/>
      <c r="I28" s="494"/>
      <c r="J28" s="4"/>
      <c r="K28" s="4"/>
      <c r="L28" s="4"/>
      <c r="M28" s="4"/>
      <c r="N28" s="4"/>
      <c r="O28" s="4"/>
      <c r="P28" s="4"/>
      <c r="Q28" s="4"/>
      <c r="R28" s="4"/>
      <c r="S28" s="4"/>
      <c r="T28" s="4"/>
      <c r="U28" s="4"/>
      <c r="V28" s="4"/>
      <c r="W28" s="4"/>
      <c r="X28" s="4"/>
      <c r="Y28" s="4"/>
      <c r="Z28" s="4"/>
    </row>
    <row r="29" spans="2:26" ht="13.5" customHeight="1" x14ac:dyDescent="0.2">
      <c r="B29" s="141"/>
      <c r="C29" s="654"/>
      <c r="D29" s="654"/>
      <c r="E29" s="380"/>
      <c r="F29" s="662"/>
      <c r="G29" s="654"/>
      <c r="H29" s="654"/>
      <c r="I29" s="494"/>
      <c r="J29" s="4"/>
      <c r="K29" s="4"/>
      <c r="L29" s="4"/>
      <c r="M29" s="4"/>
      <c r="N29" s="4"/>
      <c r="O29" s="4"/>
      <c r="P29" s="4"/>
      <c r="Q29" s="4"/>
      <c r="R29" s="4"/>
      <c r="S29" s="4"/>
      <c r="T29" s="4"/>
      <c r="U29" s="4"/>
      <c r="V29" s="4"/>
      <c r="W29" s="4"/>
      <c r="X29" s="4"/>
      <c r="Y29" s="4"/>
      <c r="Z29" s="4"/>
    </row>
    <row r="30" spans="2:26" ht="14.25" customHeight="1" x14ac:dyDescent="0.2">
      <c r="B30" s="533"/>
      <c r="C30" s="657"/>
      <c r="D30" s="657"/>
      <c r="E30" s="530"/>
      <c r="F30" s="759"/>
      <c r="G30" s="657"/>
      <c r="H30" s="657"/>
      <c r="I30" s="494"/>
      <c r="J30" s="4"/>
      <c r="K30" s="4"/>
      <c r="L30" s="4"/>
      <c r="M30" s="4"/>
      <c r="N30" s="4"/>
      <c r="O30" s="4"/>
      <c r="P30" s="4"/>
      <c r="Q30" s="4"/>
      <c r="R30" s="4"/>
      <c r="S30" s="4"/>
      <c r="T30" s="4"/>
      <c r="U30" s="4"/>
      <c r="V30" s="4"/>
      <c r="W30" s="4"/>
      <c r="X30" s="4"/>
      <c r="Y30" s="4"/>
      <c r="Z30" s="4"/>
    </row>
    <row r="31" spans="2:26" ht="48" customHeight="1" x14ac:dyDescent="0.2">
      <c r="B31" s="534"/>
      <c r="C31" s="656" t="s">
        <v>856</v>
      </c>
      <c r="D31" s="873">
        <v>3</v>
      </c>
      <c r="E31" s="526" t="s">
        <v>857</v>
      </c>
      <c r="F31" s="535"/>
      <c r="G31" s="865"/>
      <c r="H31" s="868"/>
      <c r="I31" s="494"/>
      <c r="J31" s="4"/>
      <c r="K31" s="4"/>
      <c r="L31" s="4"/>
      <c r="M31" s="4"/>
      <c r="N31" s="4"/>
      <c r="O31" s="4"/>
      <c r="P31" s="4"/>
      <c r="Q31" s="4"/>
      <c r="R31" s="4"/>
      <c r="S31" s="4"/>
      <c r="T31" s="4"/>
      <c r="U31" s="4"/>
      <c r="V31" s="4"/>
      <c r="W31" s="4"/>
      <c r="X31" s="4"/>
      <c r="Y31" s="4"/>
      <c r="Z31" s="4"/>
    </row>
    <row r="32" spans="2:26" ht="13.5" customHeight="1" x14ac:dyDescent="0.2">
      <c r="B32" s="217"/>
      <c r="C32" s="654"/>
      <c r="D32" s="662"/>
      <c r="E32" s="220"/>
      <c r="F32" s="233"/>
      <c r="G32" s="866"/>
      <c r="H32" s="813"/>
      <c r="I32" s="494"/>
      <c r="J32" s="4"/>
      <c r="K32" s="4"/>
      <c r="L32" s="4"/>
      <c r="M32" s="4"/>
      <c r="N32" s="4"/>
      <c r="O32" s="4"/>
      <c r="P32" s="4"/>
      <c r="Q32" s="4"/>
      <c r="R32" s="4"/>
      <c r="S32" s="4"/>
      <c r="T32" s="4"/>
      <c r="U32" s="4"/>
      <c r="V32" s="4"/>
      <c r="W32" s="4"/>
      <c r="X32" s="4"/>
      <c r="Y32" s="4"/>
      <c r="Z32" s="4"/>
    </row>
    <row r="33" spans="2:26" ht="13.5" customHeight="1" x14ac:dyDescent="0.2">
      <c r="B33" s="217"/>
      <c r="C33" s="654"/>
      <c r="D33" s="662"/>
      <c r="E33" s="536" t="s">
        <v>858</v>
      </c>
      <c r="F33" s="537"/>
      <c r="G33" s="866"/>
      <c r="H33" s="813"/>
      <c r="I33" s="494"/>
      <c r="J33" s="4"/>
      <c r="K33" s="4"/>
      <c r="L33" s="4"/>
      <c r="M33" s="4"/>
      <c r="N33" s="4"/>
      <c r="O33" s="4"/>
      <c r="P33" s="4"/>
      <c r="Q33" s="4"/>
      <c r="R33" s="4"/>
      <c r="S33" s="4"/>
      <c r="T33" s="4"/>
      <c r="U33" s="4"/>
      <c r="V33" s="4"/>
      <c r="W33" s="4"/>
      <c r="X33" s="4"/>
      <c r="Y33" s="4"/>
      <c r="Z33" s="4"/>
    </row>
    <row r="34" spans="2:26" ht="13.5" customHeight="1" x14ac:dyDescent="0.2">
      <c r="B34" s="217"/>
      <c r="C34" s="654"/>
      <c r="D34" s="662"/>
      <c r="E34" s="258" t="s">
        <v>859</v>
      </c>
      <c r="F34" s="537"/>
      <c r="G34" s="866"/>
      <c r="H34" s="813"/>
      <c r="I34" s="494"/>
      <c r="J34" s="4"/>
      <c r="K34" s="4"/>
      <c r="L34" s="4"/>
      <c r="M34" s="4"/>
      <c r="N34" s="4"/>
      <c r="O34" s="4"/>
      <c r="P34" s="4"/>
      <c r="Q34" s="4"/>
      <c r="R34" s="4"/>
      <c r="S34" s="4"/>
      <c r="T34" s="4"/>
      <c r="U34" s="4"/>
      <c r="V34" s="4"/>
      <c r="W34" s="4"/>
      <c r="X34" s="4"/>
      <c r="Y34" s="4"/>
      <c r="Z34" s="4"/>
    </row>
    <row r="35" spans="2:26" ht="13.5" customHeight="1" x14ac:dyDescent="0.2">
      <c r="B35" s="217"/>
      <c r="C35" s="654"/>
      <c r="D35" s="662"/>
      <c r="E35" s="260" t="s">
        <v>860</v>
      </c>
      <c r="F35" s="45"/>
      <c r="G35" s="866"/>
      <c r="H35" s="813"/>
      <c r="I35" s="494"/>
      <c r="J35" s="4"/>
      <c r="K35" s="4"/>
      <c r="L35" s="4"/>
      <c r="M35" s="4"/>
      <c r="N35" s="4"/>
      <c r="O35" s="4"/>
      <c r="P35" s="4"/>
      <c r="Q35" s="4"/>
      <c r="R35" s="4"/>
      <c r="S35" s="4"/>
      <c r="T35" s="4"/>
      <c r="U35" s="4"/>
      <c r="V35" s="4"/>
      <c r="W35" s="4"/>
      <c r="X35" s="4"/>
      <c r="Y35" s="4"/>
      <c r="Z35" s="4"/>
    </row>
    <row r="36" spans="2:26" ht="13.5" customHeight="1" x14ac:dyDescent="0.2">
      <c r="B36" s="217"/>
      <c r="C36" s="654"/>
      <c r="D36" s="662"/>
      <c r="E36" s="260" t="s">
        <v>861</v>
      </c>
      <c r="F36" s="45"/>
      <c r="G36" s="866"/>
      <c r="H36" s="813"/>
      <c r="I36" s="494"/>
      <c r="J36" s="4"/>
      <c r="K36" s="4"/>
      <c r="L36" s="4"/>
      <c r="M36" s="4"/>
      <c r="N36" s="4"/>
      <c r="O36" s="4"/>
      <c r="P36" s="4"/>
      <c r="Q36" s="4"/>
      <c r="R36" s="4"/>
      <c r="S36" s="4"/>
      <c r="T36" s="4"/>
      <c r="U36" s="4"/>
      <c r="V36" s="4"/>
      <c r="W36" s="4"/>
      <c r="X36" s="4"/>
      <c r="Y36" s="4"/>
      <c r="Z36" s="4"/>
    </row>
    <row r="37" spans="2:26" ht="13.5" customHeight="1" x14ac:dyDescent="0.2">
      <c r="B37" s="217"/>
      <c r="C37" s="654"/>
      <c r="D37" s="662"/>
      <c r="E37" s="260" t="s">
        <v>862</v>
      </c>
      <c r="F37" s="45"/>
      <c r="G37" s="866"/>
      <c r="H37" s="813"/>
      <c r="I37" s="494"/>
      <c r="J37" s="4"/>
      <c r="K37" s="4"/>
      <c r="L37" s="4"/>
      <c r="M37" s="4"/>
      <c r="N37" s="4"/>
      <c r="O37" s="4"/>
      <c r="P37" s="4"/>
      <c r="Q37" s="4"/>
      <c r="R37" s="4"/>
      <c r="S37" s="4"/>
      <c r="T37" s="4"/>
      <c r="U37" s="4"/>
      <c r="V37" s="4"/>
      <c r="W37" s="4"/>
      <c r="X37" s="4"/>
      <c r="Y37" s="4"/>
      <c r="Z37" s="4"/>
    </row>
    <row r="38" spans="2:26" ht="13.5" customHeight="1" x14ac:dyDescent="0.2">
      <c r="B38" s="217"/>
      <c r="C38" s="654"/>
      <c r="D38" s="662"/>
      <c r="E38" s="260" t="s">
        <v>863</v>
      </c>
      <c r="F38" s="45"/>
      <c r="G38" s="866"/>
      <c r="H38" s="813"/>
      <c r="I38" s="494"/>
      <c r="J38" s="4"/>
      <c r="K38" s="4"/>
      <c r="L38" s="4"/>
      <c r="M38" s="4"/>
      <c r="N38" s="4"/>
      <c r="O38" s="4"/>
      <c r="P38" s="4"/>
      <c r="Q38" s="4"/>
      <c r="R38" s="4"/>
      <c r="S38" s="4"/>
      <c r="T38" s="4"/>
      <c r="U38" s="4"/>
      <c r="V38" s="4"/>
      <c r="W38" s="4"/>
      <c r="X38" s="4"/>
      <c r="Y38" s="4"/>
      <c r="Z38" s="4"/>
    </row>
    <row r="39" spans="2:26" ht="13.5" customHeight="1" x14ac:dyDescent="0.2">
      <c r="B39" s="217"/>
      <c r="C39" s="654"/>
      <c r="D39" s="662"/>
      <c r="E39" s="260" t="s">
        <v>864</v>
      </c>
      <c r="F39" s="45"/>
      <c r="G39" s="866"/>
      <c r="H39" s="813"/>
      <c r="I39" s="494"/>
      <c r="J39" s="4"/>
      <c r="K39" s="4"/>
      <c r="L39" s="4"/>
      <c r="M39" s="4"/>
      <c r="N39" s="4"/>
      <c r="O39" s="4"/>
      <c r="P39" s="4"/>
      <c r="Q39" s="4"/>
      <c r="R39" s="4"/>
      <c r="S39" s="4"/>
      <c r="T39" s="4"/>
      <c r="U39" s="4"/>
      <c r="V39" s="4"/>
      <c r="W39" s="4"/>
      <c r="X39" s="4"/>
      <c r="Y39" s="4"/>
      <c r="Z39" s="4"/>
    </row>
    <row r="40" spans="2:26" ht="13.5" customHeight="1" x14ac:dyDescent="0.2">
      <c r="B40" s="217"/>
      <c r="C40" s="654"/>
      <c r="D40" s="662"/>
      <c r="E40" s="380"/>
      <c r="F40" s="81"/>
      <c r="G40" s="866"/>
      <c r="H40" s="813"/>
      <c r="I40" s="494"/>
      <c r="J40" s="4"/>
      <c r="K40" s="4"/>
      <c r="L40" s="4"/>
      <c r="M40" s="4"/>
      <c r="N40" s="4"/>
      <c r="O40" s="4"/>
      <c r="P40" s="4"/>
      <c r="Q40" s="4"/>
      <c r="R40" s="4"/>
      <c r="S40" s="4"/>
      <c r="T40" s="4"/>
      <c r="U40" s="4"/>
      <c r="V40" s="4"/>
      <c r="W40" s="4"/>
      <c r="X40" s="4"/>
      <c r="Y40" s="4"/>
      <c r="Z40" s="4"/>
    </row>
    <row r="41" spans="2:26" ht="13.5" customHeight="1" x14ac:dyDescent="0.2">
      <c r="B41" s="217"/>
      <c r="C41" s="657"/>
      <c r="D41" s="759"/>
      <c r="E41" s="417"/>
      <c r="F41" s="83"/>
      <c r="G41" s="867"/>
      <c r="H41" s="869"/>
      <c r="I41" s="494"/>
      <c r="J41" s="4"/>
      <c r="K41" s="4"/>
      <c r="L41" s="4"/>
      <c r="M41" s="4"/>
      <c r="N41" s="4"/>
      <c r="O41" s="4"/>
      <c r="P41" s="4"/>
      <c r="Q41" s="4"/>
      <c r="R41" s="4"/>
      <c r="S41" s="4"/>
      <c r="T41" s="4"/>
      <c r="U41" s="4"/>
      <c r="V41" s="4"/>
      <c r="W41" s="4"/>
      <c r="X41" s="4"/>
      <c r="Y41" s="4"/>
      <c r="Z41" s="4"/>
    </row>
    <row r="42" spans="2:26" ht="14.25" customHeight="1" x14ac:dyDescent="0.2">
      <c r="B42" s="874"/>
      <c r="C42" s="656" t="s">
        <v>865</v>
      </c>
      <c r="D42" s="873">
        <v>4</v>
      </c>
      <c r="E42" s="263" t="s">
        <v>866</v>
      </c>
      <c r="F42" s="538"/>
      <c r="G42" s="863"/>
      <c r="H42" s="864"/>
      <c r="I42" s="494"/>
      <c r="J42" s="4"/>
      <c r="K42" s="4"/>
      <c r="L42" s="4"/>
      <c r="M42" s="4"/>
      <c r="N42" s="4"/>
      <c r="O42" s="4"/>
      <c r="P42" s="4"/>
      <c r="Q42" s="4"/>
      <c r="R42" s="4"/>
      <c r="S42" s="4"/>
      <c r="T42" s="4"/>
      <c r="U42" s="4"/>
      <c r="V42" s="4"/>
      <c r="W42" s="4"/>
      <c r="X42" s="4"/>
      <c r="Y42" s="4"/>
      <c r="Z42" s="4"/>
    </row>
    <row r="43" spans="2:26" ht="14.25" customHeight="1" x14ac:dyDescent="0.2">
      <c r="B43" s="654"/>
      <c r="C43" s="654"/>
      <c r="D43" s="662"/>
      <c r="E43" s="220" t="s">
        <v>867</v>
      </c>
      <c r="F43" s="537"/>
      <c r="G43" s="654"/>
      <c r="H43" s="654"/>
      <c r="I43" s="524"/>
      <c r="J43" s="4"/>
      <c r="K43" s="4"/>
      <c r="L43" s="4"/>
      <c r="M43" s="4"/>
      <c r="N43" s="4"/>
      <c r="O43" s="4"/>
      <c r="P43" s="4"/>
      <c r="Q43" s="4"/>
      <c r="R43" s="4"/>
      <c r="S43" s="4"/>
      <c r="T43" s="4"/>
      <c r="U43" s="4"/>
      <c r="V43" s="4"/>
      <c r="W43" s="4"/>
      <c r="X43" s="4"/>
      <c r="Y43" s="4"/>
      <c r="Z43" s="4"/>
    </row>
    <row r="44" spans="2:26" ht="14.25" customHeight="1" x14ac:dyDescent="0.2">
      <c r="B44" s="654"/>
      <c r="C44" s="654"/>
      <c r="D44" s="662"/>
      <c r="E44" s="263" t="s">
        <v>868</v>
      </c>
      <c r="F44" s="45"/>
      <c r="G44" s="654"/>
      <c r="H44" s="654"/>
      <c r="I44" s="524"/>
      <c r="J44" s="4"/>
      <c r="K44" s="4"/>
      <c r="L44" s="4"/>
      <c r="M44" s="4"/>
      <c r="N44" s="4"/>
      <c r="O44" s="4"/>
      <c r="P44" s="4"/>
      <c r="Q44" s="4"/>
      <c r="R44" s="4"/>
      <c r="S44" s="4"/>
      <c r="T44" s="4"/>
      <c r="U44" s="4"/>
      <c r="V44" s="4"/>
      <c r="W44" s="4"/>
      <c r="X44" s="4"/>
      <c r="Y44" s="4"/>
      <c r="Z44" s="4"/>
    </row>
    <row r="45" spans="2:26" ht="15" customHeight="1" x14ac:dyDescent="0.2">
      <c r="B45" s="654"/>
      <c r="C45" s="654"/>
      <c r="D45" s="662"/>
      <c r="E45" s="263" t="s">
        <v>869</v>
      </c>
      <c r="F45" s="45"/>
      <c r="G45" s="654"/>
      <c r="H45" s="654"/>
      <c r="I45" s="524"/>
      <c r="J45" s="4"/>
      <c r="K45" s="4"/>
      <c r="L45" s="4"/>
      <c r="M45" s="4"/>
      <c r="N45" s="4"/>
      <c r="O45" s="4"/>
      <c r="P45" s="4"/>
      <c r="Q45" s="4"/>
      <c r="R45" s="4"/>
      <c r="S45" s="4"/>
      <c r="T45" s="4"/>
      <c r="U45" s="4"/>
      <c r="V45" s="4"/>
      <c r="W45" s="4"/>
      <c r="X45" s="4"/>
      <c r="Y45" s="4"/>
      <c r="Z45" s="4"/>
    </row>
    <row r="46" spans="2:26" ht="14.25" customHeight="1" x14ac:dyDescent="0.2">
      <c r="B46" s="654"/>
      <c r="C46" s="654"/>
      <c r="D46" s="662"/>
      <c r="E46" s="263" t="s">
        <v>870</v>
      </c>
      <c r="F46" s="45"/>
      <c r="G46" s="654"/>
      <c r="H46" s="654"/>
      <c r="I46" s="524"/>
      <c r="J46" s="4"/>
      <c r="K46" s="4"/>
      <c r="L46" s="4"/>
      <c r="M46" s="4"/>
      <c r="N46" s="4"/>
      <c r="O46" s="4"/>
      <c r="P46" s="4"/>
      <c r="Q46" s="4"/>
      <c r="R46" s="4"/>
      <c r="S46" s="4"/>
      <c r="T46" s="4"/>
      <c r="U46" s="4"/>
      <c r="V46" s="4"/>
      <c r="W46" s="4"/>
      <c r="X46" s="4"/>
      <c r="Y46" s="4"/>
      <c r="Z46" s="4"/>
    </row>
    <row r="47" spans="2:26" ht="13.5" customHeight="1" x14ac:dyDescent="0.2">
      <c r="B47" s="217"/>
      <c r="C47" s="654"/>
      <c r="D47" s="662"/>
      <c r="E47" s="263" t="s">
        <v>871</v>
      </c>
      <c r="F47" s="45"/>
      <c r="G47" s="654"/>
      <c r="H47" s="654"/>
      <c r="I47" s="494"/>
      <c r="J47" s="4"/>
      <c r="K47" s="4"/>
      <c r="L47" s="4"/>
      <c r="M47" s="4"/>
      <c r="N47" s="4"/>
      <c r="O47" s="4"/>
      <c r="P47" s="4"/>
      <c r="Q47" s="4"/>
      <c r="R47" s="4"/>
      <c r="S47" s="4"/>
      <c r="T47" s="4"/>
      <c r="U47" s="4"/>
      <c r="V47" s="4"/>
      <c r="W47" s="4"/>
      <c r="X47" s="4"/>
      <c r="Y47" s="4"/>
      <c r="Z47" s="4"/>
    </row>
    <row r="48" spans="2:26" ht="13.5" customHeight="1" x14ac:dyDescent="0.2">
      <c r="B48" s="217"/>
      <c r="C48" s="654"/>
      <c r="D48" s="662"/>
      <c r="E48" s="263" t="s">
        <v>872</v>
      </c>
      <c r="F48" s="45"/>
      <c r="G48" s="654"/>
      <c r="H48" s="654"/>
      <c r="I48" s="494"/>
      <c r="J48" s="4"/>
      <c r="K48" s="4"/>
      <c r="L48" s="4"/>
      <c r="M48" s="4"/>
      <c r="N48" s="4"/>
      <c r="O48" s="4"/>
      <c r="P48" s="4"/>
      <c r="Q48" s="4"/>
      <c r="R48" s="4"/>
      <c r="S48" s="4"/>
      <c r="T48" s="4"/>
      <c r="U48" s="4"/>
      <c r="V48" s="4"/>
      <c r="W48" s="4"/>
      <c r="X48" s="4"/>
      <c r="Y48" s="4"/>
      <c r="Z48" s="4"/>
    </row>
    <row r="49" spans="2:26" ht="13.5" customHeight="1" x14ac:dyDescent="0.2">
      <c r="B49" s="217"/>
      <c r="C49" s="654"/>
      <c r="D49" s="662"/>
      <c r="E49" s="337"/>
      <c r="F49" s="81"/>
      <c r="G49" s="654"/>
      <c r="H49" s="654"/>
      <c r="I49" s="494"/>
      <c r="J49" s="4"/>
      <c r="K49" s="4"/>
      <c r="L49" s="4"/>
      <c r="M49" s="4"/>
      <c r="N49" s="4"/>
      <c r="O49" s="4"/>
      <c r="P49" s="4"/>
      <c r="Q49" s="4"/>
      <c r="R49" s="4"/>
      <c r="S49" s="4"/>
      <c r="T49" s="4"/>
      <c r="U49" s="4"/>
      <c r="V49" s="4"/>
      <c r="W49" s="4"/>
      <c r="X49" s="4"/>
      <c r="Y49" s="4"/>
      <c r="Z49" s="4"/>
    </row>
    <row r="50" spans="2:26" ht="13.5" customHeight="1" x14ac:dyDescent="0.2">
      <c r="B50" s="217"/>
      <c r="C50" s="657"/>
      <c r="D50" s="759"/>
      <c r="E50" s="338"/>
      <c r="F50" s="83"/>
      <c r="G50" s="657"/>
      <c r="H50" s="657"/>
      <c r="I50" s="494"/>
      <c r="J50" s="4"/>
      <c r="K50" s="4"/>
      <c r="L50" s="4"/>
      <c r="M50" s="4"/>
      <c r="N50" s="4"/>
      <c r="O50" s="4"/>
      <c r="P50" s="4"/>
      <c r="Q50" s="4"/>
      <c r="R50" s="4"/>
      <c r="S50" s="4"/>
      <c r="T50" s="4"/>
      <c r="U50" s="4"/>
      <c r="V50" s="4"/>
      <c r="W50" s="4"/>
      <c r="X50" s="4"/>
      <c r="Y50" s="4"/>
      <c r="Z50" s="4"/>
    </row>
    <row r="51" spans="2:26" ht="13.5" customHeight="1" x14ac:dyDescent="0.2">
      <c r="B51" s="874"/>
      <c r="C51" s="707" t="s">
        <v>873</v>
      </c>
      <c r="D51" s="873">
        <v>5</v>
      </c>
      <c r="E51" s="539" t="s">
        <v>874</v>
      </c>
      <c r="F51" s="540"/>
      <c r="G51" s="863"/>
      <c r="H51" s="864"/>
      <c r="I51" s="870" t="s">
        <v>875</v>
      </c>
      <c r="J51" s="4"/>
      <c r="K51" s="4"/>
      <c r="L51" s="4"/>
      <c r="M51" s="4"/>
      <c r="N51" s="4"/>
      <c r="O51" s="4"/>
      <c r="P51" s="4"/>
      <c r="Q51" s="4"/>
      <c r="R51" s="4"/>
      <c r="S51" s="4"/>
      <c r="T51" s="4"/>
      <c r="U51" s="4"/>
      <c r="V51" s="4"/>
      <c r="W51" s="4"/>
      <c r="X51" s="4"/>
      <c r="Y51" s="4"/>
      <c r="Z51" s="4"/>
    </row>
    <row r="52" spans="2:26" ht="13.5" customHeight="1" x14ac:dyDescent="0.2">
      <c r="B52" s="654"/>
      <c r="C52" s="654"/>
      <c r="D52" s="662"/>
      <c r="E52" s="258" t="s">
        <v>867</v>
      </c>
      <c r="F52" s="541"/>
      <c r="G52" s="654"/>
      <c r="H52" s="654"/>
      <c r="I52" s="685"/>
      <c r="J52" s="4"/>
      <c r="K52" s="4"/>
      <c r="L52" s="4"/>
      <c r="M52" s="4"/>
      <c r="N52" s="4"/>
      <c r="O52" s="4"/>
      <c r="P52" s="4"/>
      <c r="Q52" s="4"/>
      <c r="R52" s="4"/>
      <c r="S52" s="4"/>
      <c r="T52" s="4"/>
      <c r="U52" s="4"/>
      <c r="V52" s="4"/>
      <c r="W52" s="4"/>
      <c r="X52" s="4"/>
      <c r="Y52" s="4"/>
      <c r="Z52" s="4"/>
    </row>
    <row r="53" spans="2:26" ht="13.5" customHeight="1" x14ac:dyDescent="0.2">
      <c r="B53" s="654"/>
      <c r="C53" s="654"/>
      <c r="D53" s="662"/>
      <c r="E53" s="264" t="s">
        <v>876</v>
      </c>
      <c r="F53" s="39"/>
      <c r="G53" s="654"/>
      <c r="H53" s="654"/>
      <c r="I53" s="685"/>
      <c r="J53" s="4"/>
      <c r="K53" s="4"/>
      <c r="L53" s="4"/>
      <c r="M53" s="4"/>
      <c r="N53" s="4"/>
      <c r="O53" s="4"/>
      <c r="P53" s="4"/>
      <c r="Q53" s="4"/>
      <c r="R53" s="4"/>
      <c r="S53" s="4"/>
      <c r="T53" s="4"/>
      <c r="U53" s="4"/>
      <c r="V53" s="4"/>
      <c r="W53" s="4"/>
      <c r="X53" s="4"/>
      <c r="Y53" s="4"/>
      <c r="Z53" s="4"/>
    </row>
    <row r="54" spans="2:26" ht="13.5" customHeight="1" x14ac:dyDescent="0.2">
      <c r="B54" s="654"/>
      <c r="C54" s="654"/>
      <c r="D54" s="662"/>
      <c r="E54" s="264" t="s">
        <v>869</v>
      </c>
      <c r="F54" s="39"/>
      <c r="G54" s="654"/>
      <c r="H54" s="654"/>
      <c r="I54" s="685"/>
      <c r="J54" s="4"/>
      <c r="K54" s="4"/>
      <c r="L54" s="4"/>
      <c r="M54" s="4"/>
      <c r="N54" s="4"/>
      <c r="O54" s="4"/>
      <c r="P54" s="4"/>
      <c r="Q54" s="4"/>
      <c r="R54" s="4"/>
      <c r="S54" s="4"/>
      <c r="T54" s="4"/>
      <c r="U54" s="4"/>
      <c r="V54" s="4"/>
      <c r="W54" s="4"/>
      <c r="X54" s="4"/>
      <c r="Y54" s="4"/>
      <c r="Z54" s="4"/>
    </row>
    <row r="55" spans="2:26" ht="13.5" customHeight="1" x14ac:dyDescent="0.2">
      <c r="B55" s="217"/>
      <c r="C55" s="654"/>
      <c r="D55" s="662"/>
      <c r="E55" s="264" t="s">
        <v>870</v>
      </c>
      <c r="F55" s="39"/>
      <c r="G55" s="654"/>
      <c r="H55" s="654"/>
      <c r="I55" s="494"/>
      <c r="J55" s="4"/>
      <c r="K55" s="4"/>
      <c r="L55" s="4"/>
      <c r="M55" s="4"/>
      <c r="N55" s="4"/>
      <c r="O55" s="4"/>
      <c r="P55" s="4"/>
      <c r="Q55" s="4"/>
      <c r="R55" s="4"/>
      <c r="S55" s="4"/>
      <c r="T55" s="4"/>
      <c r="U55" s="4"/>
      <c r="V55" s="4"/>
      <c r="W55" s="4"/>
      <c r="X55" s="4"/>
      <c r="Y55" s="4"/>
      <c r="Z55" s="4"/>
    </row>
    <row r="56" spans="2:26" ht="13.5" customHeight="1" x14ac:dyDescent="0.2">
      <c r="B56" s="217"/>
      <c r="C56" s="654"/>
      <c r="D56" s="662"/>
      <c r="E56" s="264" t="s">
        <v>871</v>
      </c>
      <c r="F56" s="39"/>
      <c r="G56" s="654"/>
      <c r="H56" s="654"/>
      <c r="I56" s="494"/>
      <c r="J56" s="4"/>
      <c r="K56" s="4"/>
      <c r="L56" s="4"/>
      <c r="M56" s="4"/>
      <c r="N56" s="4"/>
      <c r="O56" s="4"/>
      <c r="P56" s="4"/>
      <c r="Q56" s="4"/>
      <c r="R56" s="4"/>
      <c r="S56" s="4"/>
      <c r="T56" s="4"/>
      <c r="U56" s="4"/>
      <c r="V56" s="4"/>
      <c r="W56" s="4"/>
      <c r="X56" s="4"/>
      <c r="Y56" s="4"/>
      <c r="Z56" s="4"/>
    </row>
    <row r="57" spans="2:26" ht="13.5" customHeight="1" x14ac:dyDescent="0.2">
      <c r="B57" s="217"/>
      <c r="C57" s="654"/>
      <c r="D57" s="662"/>
      <c r="E57" s="264" t="s">
        <v>877</v>
      </c>
      <c r="F57" s="39"/>
      <c r="G57" s="654"/>
      <c r="H57" s="654"/>
      <c r="I57" s="494"/>
      <c r="J57" s="4"/>
      <c r="K57" s="4"/>
      <c r="L57" s="4"/>
      <c r="M57" s="4"/>
      <c r="N57" s="4"/>
      <c r="O57" s="4"/>
      <c r="P57" s="4"/>
      <c r="Q57" s="4"/>
      <c r="R57" s="4"/>
      <c r="S57" s="4"/>
      <c r="T57" s="4"/>
      <c r="U57" s="4"/>
      <c r="V57" s="4"/>
      <c r="W57" s="4"/>
      <c r="X57" s="4"/>
      <c r="Y57" s="4"/>
      <c r="Z57" s="4"/>
    </row>
    <row r="58" spans="2:26" ht="13.5" customHeight="1" x14ac:dyDescent="0.2">
      <c r="B58" s="217"/>
      <c r="C58" s="654"/>
      <c r="D58" s="662"/>
      <c r="E58" s="292" t="s">
        <v>878</v>
      </c>
      <c r="F58" s="74"/>
      <c r="G58" s="654"/>
      <c r="H58" s="654"/>
      <c r="I58" s="494"/>
      <c r="J58" s="4"/>
      <c r="K58" s="4"/>
      <c r="L58" s="4"/>
      <c r="M58" s="4"/>
      <c r="N58" s="4"/>
      <c r="O58" s="4"/>
      <c r="P58" s="4"/>
      <c r="Q58" s="4"/>
      <c r="R58" s="4"/>
      <c r="S58" s="4"/>
      <c r="T58" s="4"/>
      <c r="U58" s="4"/>
      <c r="V58" s="4"/>
      <c r="W58" s="4"/>
      <c r="X58" s="4"/>
      <c r="Y58" s="4"/>
      <c r="Z58" s="4"/>
    </row>
    <row r="59" spans="2:26" ht="13.5" customHeight="1" x14ac:dyDescent="0.2">
      <c r="B59" s="217"/>
      <c r="C59" s="654"/>
      <c r="D59" s="662"/>
      <c r="E59" s="292"/>
      <c r="F59" s="74"/>
      <c r="G59" s="654"/>
      <c r="H59" s="654"/>
      <c r="I59" s="494"/>
      <c r="J59" s="4"/>
      <c r="K59" s="4"/>
      <c r="L59" s="4"/>
      <c r="M59" s="4"/>
      <c r="N59" s="4"/>
      <c r="O59" s="4"/>
      <c r="P59" s="4"/>
      <c r="Q59" s="4"/>
      <c r="R59" s="4"/>
      <c r="S59" s="4"/>
      <c r="T59" s="4"/>
      <c r="U59" s="4"/>
      <c r="V59" s="4"/>
      <c r="W59" s="4"/>
      <c r="X59" s="4"/>
      <c r="Y59" s="4"/>
      <c r="Z59" s="4"/>
    </row>
    <row r="60" spans="2:26" ht="13.5" customHeight="1" x14ac:dyDescent="0.2">
      <c r="B60" s="217"/>
      <c r="C60" s="654"/>
      <c r="D60" s="662"/>
      <c r="E60" s="292"/>
      <c r="F60" s="74"/>
      <c r="G60" s="654"/>
      <c r="H60" s="654"/>
      <c r="I60" s="494"/>
      <c r="J60" s="4"/>
      <c r="K60" s="4"/>
      <c r="L60" s="4"/>
      <c r="M60" s="4"/>
      <c r="N60" s="4"/>
      <c r="O60" s="4"/>
      <c r="P60" s="4"/>
      <c r="Q60" s="4"/>
      <c r="R60" s="4"/>
      <c r="S60" s="4"/>
      <c r="T60" s="4"/>
      <c r="U60" s="4"/>
      <c r="V60" s="4"/>
      <c r="W60" s="4"/>
      <c r="X60" s="4"/>
      <c r="Y60" s="4"/>
      <c r="Z60" s="4"/>
    </row>
    <row r="61" spans="2:26" ht="6.75" customHeight="1" x14ac:dyDescent="0.2">
      <c r="B61" s="217"/>
      <c r="C61" s="657"/>
      <c r="D61" s="759"/>
      <c r="E61" s="416"/>
      <c r="F61" s="542"/>
      <c r="G61" s="657"/>
      <c r="H61" s="657"/>
      <c r="I61" s="494"/>
      <c r="J61" s="4"/>
      <c r="K61" s="4"/>
      <c r="L61" s="4"/>
      <c r="M61" s="4"/>
      <c r="N61" s="4"/>
      <c r="O61" s="4"/>
      <c r="P61" s="4"/>
      <c r="Q61" s="4"/>
      <c r="R61" s="4"/>
      <c r="S61" s="4"/>
      <c r="T61" s="4"/>
      <c r="U61" s="4"/>
      <c r="V61" s="4"/>
      <c r="W61" s="4"/>
      <c r="X61" s="4"/>
      <c r="Y61" s="4"/>
      <c r="Z61" s="4"/>
    </row>
    <row r="62" spans="2:26" ht="13.5" customHeight="1" x14ac:dyDescent="0.2">
      <c r="B62" s="874"/>
      <c r="C62" s="656" t="s">
        <v>879</v>
      </c>
      <c r="D62" s="873">
        <v>6</v>
      </c>
      <c r="E62" s="527" t="s">
        <v>880</v>
      </c>
      <c r="F62" s="528"/>
      <c r="G62" s="863"/>
      <c r="H62" s="864"/>
      <c r="I62" s="494"/>
      <c r="J62" s="4"/>
      <c r="K62" s="4"/>
      <c r="L62" s="4"/>
      <c r="M62" s="4"/>
      <c r="N62" s="4"/>
      <c r="O62" s="4"/>
      <c r="P62" s="4"/>
      <c r="Q62" s="4"/>
      <c r="R62" s="4"/>
      <c r="S62" s="4"/>
      <c r="T62" s="4"/>
      <c r="U62" s="4"/>
      <c r="V62" s="4"/>
      <c r="W62" s="4"/>
      <c r="X62" s="4"/>
      <c r="Y62" s="4"/>
      <c r="Z62" s="4"/>
    </row>
    <row r="63" spans="2:26" ht="13.5" customHeight="1" x14ac:dyDescent="0.2">
      <c r="B63" s="654"/>
      <c r="C63" s="654"/>
      <c r="D63" s="662"/>
      <c r="E63" s="543" t="s">
        <v>881</v>
      </c>
      <c r="F63" s="141"/>
      <c r="G63" s="654"/>
      <c r="H63" s="654"/>
      <c r="I63" s="494"/>
      <c r="J63" s="4"/>
      <c r="K63" s="4"/>
      <c r="L63" s="4"/>
      <c r="M63" s="4"/>
      <c r="N63" s="4"/>
      <c r="O63" s="4"/>
      <c r="P63" s="4"/>
      <c r="Q63" s="4"/>
      <c r="R63" s="4"/>
      <c r="S63" s="4"/>
      <c r="T63" s="4"/>
      <c r="U63" s="4"/>
      <c r="V63" s="4"/>
      <c r="W63" s="4"/>
      <c r="X63" s="4"/>
      <c r="Y63" s="4"/>
      <c r="Z63" s="4"/>
    </row>
    <row r="64" spans="2:26" ht="13.5" customHeight="1" x14ac:dyDescent="0.2">
      <c r="B64" s="654"/>
      <c r="C64" s="654"/>
      <c r="D64" s="662"/>
      <c r="E64" s="543"/>
      <c r="F64" s="141"/>
      <c r="G64" s="654"/>
      <c r="H64" s="654"/>
      <c r="I64" s="494"/>
      <c r="J64" s="4"/>
      <c r="K64" s="4"/>
      <c r="L64" s="4"/>
      <c r="M64" s="4"/>
      <c r="N64" s="4"/>
      <c r="O64" s="4"/>
      <c r="P64" s="4"/>
      <c r="Q64" s="4"/>
      <c r="R64" s="4"/>
      <c r="S64" s="4"/>
      <c r="T64" s="4"/>
      <c r="U64" s="4"/>
      <c r="V64" s="4"/>
      <c r="W64" s="4"/>
      <c r="X64" s="4"/>
      <c r="Y64" s="4"/>
      <c r="Z64" s="4"/>
    </row>
    <row r="65" spans="2:26" ht="13.5" customHeight="1" x14ac:dyDescent="0.2">
      <c r="B65" s="217"/>
      <c r="C65" s="654"/>
      <c r="D65" s="662"/>
      <c r="E65" s="544" t="s">
        <v>882</v>
      </c>
      <c r="F65" s="233"/>
      <c r="G65" s="654"/>
      <c r="H65" s="654"/>
      <c r="I65" s="494"/>
      <c r="J65" s="4"/>
      <c r="K65" s="4"/>
      <c r="L65" s="4"/>
      <c r="M65" s="4"/>
      <c r="N65" s="4"/>
      <c r="O65" s="4"/>
      <c r="P65" s="4"/>
      <c r="Q65" s="4"/>
      <c r="R65" s="4"/>
      <c r="S65" s="4"/>
      <c r="T65" s="4"/>
      <c r="U65" s="4"/>
      <c r="V65" s="4"/>
      <c r="W65" s="4"/>
      <c r="X65" s="4"/>
      <c r="Y65" s="4"/>
      <c r="Z65" s="4"/>
    </row>
    <row r="66" spans="2:26" ht="13.5" customHeight="1" x14ac:dyDescent="0.2">
      <c r="B66" s="217"/>
      <c r="C66" s="654"/>
      <c r="D66" s="662"/>
      <c r="E66" s="286" t="s">
        <v>883</v>
      </c>
      <c r="F66" s="45"/>
      <c r="G66" s="654"/>
      <c r="H66" s="654"/>
      <c r="I66" s="494"/>
      <c r="J66" s="4"/>
      <c r="K66" s="4"/>
      <c r="L66" s="4"/>
      <c r="M66" s="4"/>
      <c r="N66" s="4"/>
      <c r="O66" s="4"/>
      <c r="P66" s="4"/>
      <c r="Q66" s="4"/>
      <c r="R66" s="4"/>
      <c r="S66" s="4"/>
      <c r="T66" s="4"/>
      <c r="U66" s="4"/>
      <c r="V66" s="4"/>
      <c r="W66" s="4"/>
      <c r="X66" s="4"/>
      <c r="Y66" s="4"/>
      <c r="Z66" s="4"/>
    </row>
    <row r="67" spans="2:26" ht="13.5" customHeight="1" x14ac:dyDescent="0.2">
      <c r="B67" s="217"/>
      <c r="C67" s="654"/>
      <c r="D67" s="662"/>
      <c r="E67" s="286" t="s">
        <v>884</v>
      </c>
      <c r="F67" s="45"/>
      <c r="G67" s="654"/>
      <c r="H67" s="654"/>
      <c r="I67" s="494"/>
      <c r="J67" s="4"/>
      <c r="K67" s="4"/>
      <c r="L67" s="4"/>
      <c r="M67" s="4"/>
      <c r="N67" s="4"/>
      <c r="O67" s="4"/>
      <c r="P67" s="4"/>
      <c r="Q67" s="4"/>
      <c r="R67" s="4"/>
      <c r="S67" s="4"/>
      <c r="T67" s="4"/>
      <c r="U67" s="4"/>
      <c r="V67" s="4"/>
      <c r="W67" s="4"/>
      <c r="X67" s="4"/>
      <c r="Y67" s="4"/>
      <c r="Z67" s="4"/>
    </row>
    <row r="68" spans="2:26" ht="13.5" customHeight="1" x14ac:dyDescent="0.2">
      <c r="B68" s="217"/>
      <c r="C68" s="654"/>
      <c r="D68" s="662"/>
      <c r="E68" s="286" t="s">
        <v>885</v>
      </c>
      <c r="F68" s="45"/>
      <c r="G68" s="654"/>
      <c r="H68" s="654"/>
      <c r="I68" s="494"/>
      <c r="J68" s="4"/>
      <c r="K68" s="4"/>
      <c r="L68" s="4"/>
      <c r="M68" s="4"/>
      <c r="N68" s="4"/>
      <c r="O68" s="4"/>
      <c r="P68" s="4"/>
      <c r="Q68" s="4"/>
      <c r="R68" s="4"/>
      <c r="S68" s="4"/>
      <c r="T68" s="4"/>
      <c r="U68" s="4"/>
      <c r="V68" s="4"/>
      <c r="W68" s="4"/>
      <c r="X68" s="4"/>
      <c r="Y68" s="4"/>
      <c r="Z68" s="4"/>
    </row>
    <row r="69" spans="2:26" ht="13.5" customHeight="1" x14ac:dyDescent="0.2">
      <c r="B69" s="217"/>
      <c r="C69" s="654"/>
      <c r="D69" s="662"/>
      <c r="E69" s="286" t="s">
        <v>886</v>
      </c>
      <c r="F69" s="45"/>
      <c r="G69" s="654"/>
      <c r="H69" s="654"/>
      <c r="I69" s="875"/>
      <c r="J69" s="4"/>
      <c r="K69" s="4"/>
      <c r="L69" s="4"/>
      <c r="M69" s="4"/>
      <c r="N69" s="4"/>
      <c r="O69" s="4"/>
      <c r="P69" s="4"/>
      <c r="Q69" s="4"/>
      <c r="R69" s="4"/>
      <c r="S69" s="4"/>
      <c r="T69" s="4"/>
      <c r="U69" s="4"/>
      <c r="V69" s="4"/>
      <c r="W69" s="4"/>
      <c r="X69" s="4"/>
      <c r="Y69" s="4"/>
      <c r="Z69" s="4"/>
    </row>
    <row r="70" spans="2:26" ht="13.5" customHeight="1" x14ac:dyDescent="0.2">
      <c r="B70" s="217"/>
      <c r="C70" s="654"/>
      <c r="D70" s="662"/>
      <c r="E70" s="286" t="s">
        <v>887</v>
      </c>
      <c r="F70" s="45"/>
      <c r="G70" s="654"/>
      <c r="H70" s="654"/>
      <c r="I70" s="685"/>
      <c r="J70" s="4"/>
      <c r="K70" s="4"/>
      <c r="L70" s="4"/>
      <c r="M70" s="4"/>
      <c r="N70" s="4"/>
      <c r="O70" s="4"/>
      <c r="P70" s="4"/>
      <c r="Q70" s="4"/>
      <c r="R70" s="4"/>
      <c r="S70" s="4"/>
      <c r="T70" s="4"/>
      <c r="U70" s="4"/>
      <c r="V70" s="4"/>
      <c r="W70" s="4"/>
      <c r="X70" s="4"/>
      <c r="Y70" s="4"/>
      <c r="Z70" s="4"/>
    </row>
    <row r="71" spans="2:26" ht="19.5" customHeight="1" x14ac:dyDescent="0.2">
      <c r="B71" s="217"/>
      <c r="C71" s="654"/>
      <c r="D71" s="662"/>
      <c r="E71" s="286" t="s">
        <v>888</v>
      </c>
      <c r="F71" s="45"/>
      <c r="G71" s="654"/>
      <c r="H71" s="654"/>
      <c r="I71" s="685"/>
      <c r="J71" s="4"/>
      <c r="K71" s="4"/>
      <c r="L71" s="4"/>
      <c r="M71" s="4"/>
      <c r="N71" s="4"/>
      <c r="O71" s="4"/>
      <c r="P71" s="4"/>
      <c r="Q71" s="4"/>
      <c r="R71" s="4"/>
      <c r="S71" s="4"/>
      <c r="T71" s="4"/>
      <c r="U71" s="4"/>
      <c r="V71" s="4"/>
      <c r="W71" s="4"/>
      <c r="X71" s="4"/>
      <c r="Y71" s="4"/>
      <c r="Z71" s="4"/>
    </row>
    <row r="72" spans="2:26" ht="13.5" customHeight="1" x14ac:dyDescent="0.2">
      <c r="B72" s="217"/>
      <c r="C72" s="654"/>
      <c r="D72" s="662"/>
      <c r="E72" s="286" t="s">
        <v>889</v>
      </c>
      <c r="F72" s="45"/>
      <c r="G72" s="654"/>
      <c r="H72" s="654"/>
      <c r="I72" s="494"/>
      <c r="J72" s="4"/>
      <c r="K72" s="4"/>
      <c r="L72" s="4"/>
      <c r="M72" s="4"/>
      <c r="N72" s="4"/>
      <c r="O72" s="4"/>
      <c r="P72" s="4"/>
      <c r="Q72" s="4"/>
      <c r="R72" s="4"/>
      <c r="S72" s="4"/>
      <c r="T72" s="4"/>
      <c r="U72" s="4"/>
      <c r="V72" s="4"/>
      <c r="W72" s="4"/>
      <c r="X72" s="4"/>
      <c r="Y72" s="4"/>
      <c r="Z72" s="4"/>
    </row>
    <row r="73" spans="2:26" ht="40.5" customHeight="1" x14ac:dyDescent="0.2">
      <c r="B73" s="217"/>
      <c r="C73" s="654"/>
      <c r="D73" s="662"/>
      <c r="E73" s="286" t="s">
        <v>890</v>
      </c>
      <c r="F73" s="45"/>
      <c r="G73" s="654"/>
      <c r="H73" s="654"/>
      <c r="I73" s="5"/>
      <c r="J73" s="4"/>
      <c r="K73" s="4"/>
      <c r="L73" s="4"/>
      <c r="M73" s="4"/>
      <c r="N73" s="4"/>
      <c r="O73" s="4"/>
      <c r="P73" s="4"/>
      <c r="Q73" s="4"/>
      <c r="R73" s="4"/>
      <c r="S73" s="4"/>
      <c r="T73" s="4"/>
      <c r="U73" s="4"/>
      <c r="V73" s="4"/>
      <c r="W73" s="4"/>
      <c r="X73" s="4"/>
      <c r="Y73" s="4"/>
      <c r="Z73" s="4"/>
    </row>
    <row r="74" spans="2:26" ht="33.75" customHeight="1" x14ac:dyDescent="0.2">
      <c r="B74" s="217"/>
      <c r="C74" s="654"/>
      <c r="D74" s="662"/>
      <c r="E74" s="286" t="s">
        <v>891</v>
      </c>
      <c r="F74" s="45"/>
      <c r="G74" s="654"/>
      <c r="H74" s="654"/>
      <c r="I74" s="494"/>
      <c r="J74" s="4"/>
      <c r="K74" s="4"/>
      <c r="L74" s="4"/>
      <c r="M74" s="4"/>
      <c r="N74" s="4"/>
      <c r="O74" s="4"/>
      <c r="P74" s="4"/>
      <c r="Q74" s="4"/>
      <c r="R74" s="4"/>
      <c r="S74" s="4"/>
      <c r="T74" s="4"/>
      <c r="U74" s="4"/>
      <c r="V74" s="4"/>
      <c r="W74" s="4"/>
      <c r="X74" s="4"/>
      <c r="Y74" s="4"/>
      <c r="Z74" s="4"/>
    </row>
    <row r="75" spans="2:26" ht="13.5" customHeight="1" x14ac:dyDescent="0.2">
      <c r="B75" s="217"/>
      <c r="C75" s="654"/>
      <c r="D75" s="662"/>
      <c r="E75" s="286" t="s">
        <v>892</v>
      </c>
      <c r="F75" s="45"/>
      <c r="G75" s="654"/>
      <c r="H75" s="654"/>
      <c r="I75" s="494"/>
      <c r="J75" s="4"/>
      <c r="K75" s="4"/>
      <c r="L75" s="4"/>
      <c r="M75" s="4"/>
      <c r="N75" s="4"/>
      <c r="O75" s="4"/>
      <c r="P75" s="4"/>
      <c r="Q75" s="4"/>
      <c r="R75" s="4"/>
      <c r="S75" s="4"/>
      <c r="T75" s="4"/>
      <c r="U75" s="4"/>
      <c r="V75" s="4"/>
      <c r="W75" s="4"/>
      <c r="X75" s="4"/>
      <c r="Y75" s="4"/>
      <c r="Z75" s="4"/>
    </row>
    <row r="76" spans="2:26" ht="13.5" customHeight="1" x14ac:dyDescent="0.2">
      <c r="B76" s="217"/>
      <c r="C76" s="654"/>
      <c r="D76" s="662"/>
      <c r="E76" s="264" t="s">
        <v>893</v>
      </c>
      <c r="F76" s="45"/>
      <c r="G76" s="654"/>
      <c r="H76" s="654"/>
      <c r="I76" s="494"/>
      <c r="J76" s="4"/>
      <c r="K76" s="4"/>
      <c r="L76" s="4"/>
      <c r="M76" s="4"/>
      <c r="N76" s="4"/>
      <c r="O76" s="4"/>
      <c r="P76" s="4"/>
      <c r="Q76" s="4"/>
      <c r="R76" s="4"/>
      <c r="S76" s="4"/>
      <c r="T76" s="4"/>
      <c r="U76" s="4"/>
      <c r="V76" s="4"/>
      <c r="W76" s="4"/>
      <c r="X76" s="4"/>
      <c r="Y76" s="4"/>
      <c r="Z76" s="4"/>
    </row>
    <row r="77" spans="2:26" ht="13.5" customHeight="1" x14ac:dyDescent="0.2">
      <c r="B77" s="217"/>
      <c r="C77" s="654"/>
      <c r="D77" s="662"/>
      <c r="E77" s="264" t="s">
        <v>861</v>
      </c>
      <c r="F77" s="45"/>
      <c r="G77" s="654"/>
      <c r="H77" s="654"/>
      <c r="I77" s="494"/>
      <c r="J77" s="4"/>
      <c r="K77" s="4"/>
      <c r="L77" s="4"/>
      <c r="M77" s="4"/>
      <c r="N77" s="4"/>
      <c r="O77" s="4"/>
      <c r="P77" s="4"/>
      <c r="Q77" s="4"/>
      <c r="R77" s="4"/>
      <c r="S77" s="4"/>
      <c r="T77" s="4"/>
      <c r="U77" s="4"/>
      <c r="V77" s="4"/>
      <c r="W77" s="4"/>
      <c r="X77" s="4"/>
      <c r="Y77" s="4"/>
      <c r="Z77" s="4"/>
    </row>
    <row r="78" spans="2:26" ht="13.5" customHeight="1" x14ac:dyDescent="0.2">
      <c r="B78" s="217"/>
      <c r="C78" s="654"/>
      <c r="D78" s="662"/>
      <c r="E78" s="264" t="s">
        <v>894</v>
      </c>
      <c r="F78" s="45"/>
      <c r="G78" s="654"/>
      <c r="H78" s="654"/>
      <c r="I78" s="494"/>
      <c r="J78" s="4"/>
      <c r="K78" s="4"/>
      <c r="L78" s="4"/>
      <c r="M78" s="4"/>
      <c r="N78" s="4"/>
      <c r="O78" s="4"/>
      <c r="P78" s="4"/>
      <c r="Q78" s="4"/>
      <c r="R78" s="4"/>
      <c r="S78" s="4"/>
      <c r="T78" s="4"/>
      <c r="U78" s="4"/>
      <c r="V78" s="4"/>
      <c r="W78" s="4"/>
      <c r="X78" s="4"/>
      <c r="Y78" s="4"/>
      <c r="Z78" s="4"/>
    </row>
    <row r="79" spans="2:26" ht="13.5" customHeight="1" x14ac:dyDescent="0.2">
      <c r="B79" s="217"/>
      <c r="C79" s="654"/>
      <c r="D79" s="662"/>
      <c r="E79" s="264" t="s">
        <v>895</v>
      </c>
      <c r="F79" s="45"/>
      <c r="G79" s="654"/>
      <c r="H79" s="654"/>
      <c r="I79" s="494"/>
      <c r="J79" s="4"/>
      <c r="K79" s="4"/>
      <c r="L79" s="4"/>
      <c r="M79" s="4"/>
      <c r="N79" s="4"/>
      <c r="O79" s="4"/>
      <c r="P79" s="4"/>
      <c r="Q79" s="4"/>
      <c r="R79" s="4"/>
      <c r="S79" s="4"/>
      <c r="T79" s="4"/>
      <c r="U79" s="4"/>
      <c r="V79" s="4"/>
      <c r="W79" s="4"/>
      <c r="X79" s="4"/>
      <c r="Y79" s="4"/>
      <c r="Z79" s="4"/>
    </row>
    <row r="80" spans="2:26" ht="13.5" customHeight="1" x14ac:dyDescent="0.2">
      <c r="B80" s="217"/>
      <c r="C80" s="654"/>
      <c r="D80" s="662"/>
      <c r="E80" s="264" t="s">
        <v>896</v>
      </c>
      <c r="F80" s="45"/>
      <c r="G80" s="654"/>
      <c r="H80" s="654"/>
      <c r="I80" s="494"/>
      <c r="J80" s="4"/>
      <c r="K80" s="4"/>
      <c r="L80" s="4"/>
      <c r="M80" s="4"/>
      <c r="N80" s="4"/>
      <c r="O80" s="4"/>
      <c r="P80" s="4"/>
      <c r="Q80" s="4"/>
      <c r="R80" s="4"/>
      <c r="S80" s="4"/>
      <c r="T80" s="4"/>
      <c r="U80" s="4"/>
      <c r="V80" s="4"/>
      <c r="W80" s="4"/>
      <c r="X80" s="4"/>
      <c r="Y80" s="4"/>
      <c r="Z80" s="4"/>
    </row>
    <row r="81" spans="2:26" ht="13.5" customHeight="1" x14ac:dyDescent="0.2">
      <c r="B81" s="217"/>
      <c r="C81" s="654"/>
      <c r="D81" s="662"/>
      <c r="E81" s="292"/>
      <c r="F81" s="81"/>
      <c r="G81" s="654"/>
      <c r="H81" s="654"/>
      <c r="I81" s="494"/>
      <c r="J81" s="4"/>
      <c r="K81" s="4"/>
      <c r="L81" s="4"/>
      <c r="M81" s="4"/>
      <c r="N81" s="4"/>
      <c r="O81" s="4"/>
      <c r="P81" s="4"/>
      <c r="Q81" s="4"/>
      <c r="R81" s="4"/>
      <c r="S81" s="4"/>
      <c r="T81" s="4"/>
      <c r="U81" s="4"/>
      <c r="V81" s="4"/>
      <c r="W81" s="4"/>
      <c r="X81" s="4"/>
      <c r="Y81" s="4"/>
      <c r="Z81" s="4"/>
    </row>
    <row r="82" spans="2:26" ht="13.5" customHeight="1" x14ac:dyDescent="0.2">
      <c r="B82" s="545"/>
      <c r="C82" s="657"/>
      <c r="D82" s="759"/>
      <c r="E82" s="546"/>
      <c r="F82" s="530"/>
      <c r="G82" s="657"/>
      <c r="H82" s="657"/>
      <c r="I82" s="494"/>
      <c r="J82" s="4"/>
      <c r="K82" s="4"/>
      <c r="L82" s="4"/>
      <c r="M82" s="4"/>
      <c r="N82" s="4"/>
      <c r="O82" s="4"/>
      <c r="P82" s="4"/>
      <c r="Q82" s="4"/>
      <c r="R82" s="4"/>
      <c r="S82" s="4"/>
      <c r="T82" s="4"/>
      <c r="U82" s="4"/>
      <c r="V82" s="4"/>
      <c r="W82" s="4"/>
      <c r="X82" s="4"/>
      <c r="Y82" s="4"/>
      <c r="Z82" s="4"/>
    </row>
    <row r="83" spans="2:26" ht="15" customHeight="1" x14ac:dyDescent="0.2">
      <c r="B83" s="4"/>
      <c r="C83" s="505"/>
      <c r="D83" s="505"/>
      <c r="E83" s="4"/>
      <c r="F83" s="4"/>
      <c r="G83" s="4"/>
      <c r="H83" s="4"/>
      <c r="I83" s="494"/>
      <c r="J83" s="4"/>
      <c r="K83" s="4"/>
      <c r="L83" s="4"/>
      <c r="M83" s="4"/>
      <c r="N83" s="4"/>
      <c r="O83" s="4"/>
      <c r="P83" s="4"/>
      <c r="Q83" s="4"/>
      <c r="R83" s="4"/>
      <c r="S83" s="4"/>
      <c r="T83" s="4"/>
      <c r="U83" s="4"/>
      <c r="V83" s="4"/>
      <c r="W83" s="4"/>
      <c r="X83" s="4"/>
      <c r="Y83" s="4"/>
      <c r="Z83" s="4"/>
    </row>
    <row r="84" spans="2:26" ht="13.5" customHeight="1" x14ac:dyDescent="0.2">
      <c r="B84" s="4"/>
      <c r="C84" s="505"/>
      <c r="D84" s="505"/>
      <c r="E84" s="4"/>
      <c r="F84" s="4"/>
      <c r="G84" s="4"/>
      <c r="H84" s="4"/>
      <c r="I84" s="494"/>
      <c r="J84" s="4"/>
      <c r="K84" s="4"/>
      <c r="L84" s="4"/>
      <c r="M84" s="4"/>
      <c r="N84" s="4"/>
      <c r="O84" s="4"/>
      <c r="P84" s="4"/>
      <c r="Q84" s="4"/>
      <c r="R84" s="4"/>
      <c r="S84" s="4"/>
      <c r="T84" s="4"/>
      <c r="U84" s="4"/>
      <c r="V84" s="4"/>
      <c r="W84" s="4"/>
      <c r="X84" s="4"/>
      <c r="Y84" s="4"/>
      <c r="Z84" s="4"/>
    </row>
    <row r="85" spans="2:26" ht="13.5" customHeight="1" x14ac:dyDescent="0.2">
      <c r="B85" s="4"/>
      <c r="C85" s="505"/>
      <c r="D85" s="505"/>
      <c r="E85" s="4"/>
      <c r="F85" s="4"/>
      <c r="G85" s="4"/>
      <c r="H85" s="4"/>
      <c r="I85" s="494"/>
      <c r="J85" s="4"/>
      <c r="K85" s="4"/>
      <c r="L85" s="4"/>
      <c r="M85" s="4"/>
      <c r="N85" s="4"/>
      <c r="O85" s="4"/>
      <c r="P85" s="4"/>
      <c r="Q85" s="4"/>
      <c r="R85" s="4"/>
      <c r="S85" s="4"/>
      <c r="T85" s="4"/>
      <c r="U85" s="4"/>
      <c r="V85" s="4"/>
      <c r="W85" s="4"/>
      <c r="X85" s="4"/>
      <c r="Y85" s="4"/>
      <c r="Z85" s="4"/>
    </row>
    <row r="86" spans="2:26" ht="13.5" customHeight="1" x14ac:dyDescent="0.2">
      <c r="B86" s="4"/>
      <c r="C86" s="505"/>
      <c r="D86" s="505"/>
      <c r="E86" s="4"/>
      <c r="F86" s="4"/>
      <c r="G86" s="4"/>
      <c r="H86" s="4"/>
      <c r="I86" s="494"/>
      <c r="J86" s="4"/>
      <c r="K86" s="4"/>
      <c r="L86" s="4"/>
      <c r="M86" s="4"/>
      <c r="N86" s="4"/>
      <c r="O86" s="4"/>
      <c r="P86" s="4"/>
      <c r="Q86" s="4"/>
      <c r="R86" s="4"/>
      <c r="S86" s="4"/>
      <c r="T86" s="4"/>
      <c r="U86" s="4"/>
      <c r="V86" s="4"/>
      <c r="W86" s="4"/>
      <c r="X86" s="4"/>
      <c r="Y86" s="4"/>
      <c r="Z86" s="4"/>
    </row>
    <row r="87" spans="2:26" ht="13.5" customHeight="1" x14ac:dyDescent="0.2">
      <c r="B87" s="4"/>
      <c r="C87" s="505"/>
      <c r="D87" s="505"/>
      <c r="E87" s="4"/>
      <c r="F87" s="4"/>
      <c r="G87" s="4"/>
      <c r="H87" s="4"/>
      <c r="I87" s="494"/>
      <c r="J87" s="4"/>
      <c r="K87" s="4"/>
      <c r="L87" s="4"/>
      <c r="M87" s="4"/>
      <c r="N87" s="4"/>
      <c r="O87" s="4"/>
      <c r="P87" s="4"/>
      <c r="Q87" s="4"/>
      <c r="R87" s="4"/>
      <c r="S87" s="4"/>
      <c r="T87" s="4"/>
      <c r="U87" s="4"/>
      <c r="V87" s="4"/>
      <c r="W87" s="4"/>
      <c r="X87" s="4"/>
      <c r="Y87" s="4"/>
      <c r="Z87" s="4"/>
    </row>
    <row r="88" spans="2:26" ht="13.5" customHeight="1" x14ac:dyDescent="0.2">
      <c r="B88" s="4"/>
      <c r="C88" s="505"/>
      <c r="D88" s="505"/>
      <c r="E88" s="4"/>
      <c r="F88" s="4"/>
      <c r="G88" s="4"/>
      <c r="H88" s="4"/>
      <c r="I88" s="494"/>
      <c r="J88" s="4"/>
      <c r="K88" s="4"/>
      <c r="L88" s="4"/>
      <c r="M88" s="4"/>
      <c r="N88" s="4"/>
      <c r="O88" s="4"/>
      <c r="P88" s="4"/>
      <c r="Q88" s="4"/>
      <c r="R88" s="4"/>
      <c r="S88" s="4"/>
      <c r="T88" s="4"/>
      <c r="U88" s="4"/>
      <c r="V88" s="4"/>
      <c r="W88" s="4"/>
      <c r="X88" s="4"/>
      <c r="Y88" s="4"/>
      <c r="Z88" s="4"/>
    </row>
    <row r="89" spans="2:26" ht="13.5" customHeight="1" x14ac:dyDescent="0.2">
      <c r="B89" s="4"/>
      <c r="C89" s="505"/>
      <c r="D89" s="505"/>
      <c r="E89" s="4"/>
      <c r="F89" s="4"/>
      <c r="G89" s="4"/>
      <c r="H89" s="4"/>
      <c r="I89" s="494"/>
      <c r="J89" s="4"/>
      <c r="K89" s="4"/>
      <c r="L89" s="4"/>
      <c r="M89" s="4"/>
      <c r="N89" s="4"/>
      <c r="O89" s="4"/>
      <c r="P89" s="4"/>
      <c r="Q89" s="4"/>
      <c r="R89" s="4"/>
      <c r="S89" s="4"/>
      <c r="T89" s="4"/>
      <c r="U89" s="4"/>
      <c r="V89" s="4"/>
      <c r="W89" s="4"/>
      <c r="X89" s="4"/>
      <c r="Y89" s="4"/>
      <c r="Z89" s="4"/>
    </row>
    <row r="90" spans="2:26" ht="13.5" customHeight="1" x14ac:dyDescent="0.2">
      <c r="B90" s="4"/>
      <c r="C90" s="505"/>
      <c r="D90" s="505"/>
      <c r="E90" s="4"/>
      <c r="F90" s="4"/>
      <c r="G90" s="4"/>
      <c r="H90" s="4"/>
      <c r="I90" s="494"/>
      <c r="J90" s="4"/>
      <c r="K90" s="4"/>
      <c r="L90" s="4"/>
      <c r="M90" s="4"/>
      <c r="N90" s="4"/>
      <c r="O90" s="4"/>
      <c r="P90" s="4"/>
      <c r="Q90" s="4"/>
      <c r="R90" s="4"/>
      <c r="S90" s="4"/>
      <c r="T90" s="4"/>
      <c r="U90" s="4"/>
      <c r="V90" s="4"/>
      <c r="W90" s="4"/>
      <c r="X90" s="4"/>
      <c r="Y90" s="4"/>
      <c r="Z90" s="4"/>
    </row>
    <row r="91" spans="2:26" ht="13.5" customHeight="1" x14ac:dyDescent="0.2">
      <c r="B91" s="4"/>
      <c r="C91" s="505"/>
      <c r="D91" s="505"/>
      <c r="E91" s="4"/>
      <c r="F91" s="4"/>
      <c r="G91" s="4"/>
      <c r="H91" s="4"/>
      <c r="I91" s="494"/>
      <c r="J91" s="4"/>
      <c r="K91" s="4"/>
      <c r="L91" s="4"/>
      <c r="M91" s="4"/>
      <c r="N91" s="4"/>
      <c r="O91" s="4"/>
      <c r="P91" s="4"/>
      <c r="Q91" s="4"/>
      <c r="R91" s="4"/>
      <c r="S91" s="4"/>
      <c r="T91" s="4"/>
      <c r="U91" s="4"/>
      <c r="V91" s="4"/>
      <c r="W91" s="4"/>
      <c r="X91" s="4"/>
      <c r="Y91" s="4"/>
      <c r="Z91" s="4"/>
    </row>
    <row r="92" spans="2:26" ht="13.5" customHeight="1" x14ac:dyDescent="0.2">
      <c r="B92" s="4"/>
      <c r="C92" s="505"/>
      <c r="D92" s="505"/>
      <c r="E92" s="4"/>
      <c r="F92" s="4"/>
      <c r="G92" s="4"/>
      <c r="H92" s="4"/>
      <c r="I92" s="494"/>
      <c r="J92" s="4"/>
      <c r="K92" s="4"/>
      <c r="L92" s="4"/>
      <c r="M92" s="4"/>
      <c r="N92" s="4"/>
      <c r="O92" s="4"/>
      <c r="P92" s="4"/>
      <c r="Q92" s="4"/>
      <c r="R92" s="4"/>
      <c r="S92" s="4"/>
      <c r="T92" s="4"/>
      <c r="U92" s="4"/>
      <c r="V92" s="4"/>
      <c r="W92" s="4"/>
      <c r="X92" s="4"/>
      <c r="Y92" s="4"/>
      <c r="Z92" s="4"/>
    </row>
    <row r="93" spans="2:26" ht="13.5" customHeight="1" x14ac:dyDescent="0.2">
      <c r="B93" s="4"/>
      <c r="C93" s="505"/>
      <c r="D93" s="505"/>
      <c r="E93" s="4"/>
      <c r="F93" s="4"/>
      <c r="G93" s="4"/>
      <c r="H93" s="4"/>
      <c r="I93" s="494"/>
      <c r="J93" s="4"/>
      <c r="K93" s="4"/>
      <c r="L93" s="4"/>
      <c r="M93" s="4"/>
      <c r="N93" s="4"/>
      <c r="O93" s="4"/>
      <c r="P93" s="4"/>
      <c r="Q93" s="4"/>
      <c r="R93" s="4"/>
      <c r="S93" s="4"/>
      <c r="T93" s="4"/>
      <c r="U93" s="4"/>
      <c r="V93" s="4"/>
      <c r="W93" s="4"/>
      <c r="X93" s="4"/>
      <c r="Y93" s="4"/>
      <c r="Z93" s="4"/>
    </row>
    <row r="94" spans="2:26" ht="13.5" customHeight="1" x14ac:dyDescent="0.2">
      <c r="B94" s="505"/>
      <c r="C94" s="505"/>
      <c r="D94" s="506"/>
      <c r="E94" s="4"/>
      <c r="F94" s="4"/>
      <c r="G94" s="69"/>
      <c r="H94" s="4"/>
      <c r="I94" s="494"/>
      <c r="J94" s="4"/>
      <c r="K94" s="4"/>
      <c r="L94" s="4"/>
      <c r="M94" s="4"/>
      <c r="N94" s="4"/>
      <c r="O94" s="4"/>
      <c r="P94" s="4"/>
      <c r="Q94" s="4"/>
      <c r="R94" s="4"/>
      <c r="S94" s="4"/>
      <c r="T94" s="4"/>
      <c r="U94" s="4"/>
      <c r="V94" s="4"/>
      <c r="W94" s="4"/>
      <c r="X94" s="4"/>
      <c r="Y94" s="4"/>
      <c r="Z94" s="4"/>
    </row>
    <row r="95" spans="2:26" ht="13.5" customHeight="1" x14ac:dyDescent="0.2">
      <c r="B95" s="505"/>
      <c r="C95" s="505"/>
      <c r="D95" s="506"/>
      <c r="E95" s="4" t="s">
        <v>422</v>
      </c>
      <c r="F95" s="4"/>
      <c r="G95" s="69"/>
      <c r="H95" s="4"/>
      <c r="I95" s="494"/>
      <c r="J95" s="4"/>
      <c r="K95" s="4"/>
      <c r="L95" s="4"/>
      <c r="M95" s="4"/>
      <c r="N95" s="4"/>
      <c r="O95" s="4"/>
      <c r="P95" s="4"/>
      <c r="Q95" s="4"/>
      <c r="R95" s="4"/>
      <c r="S95" s="4"/>
      <c r="T95" s="4"/>
      <c r="U95" s="4"/>
      <c r="V95" s="4"/>
      <c r="W95" s="4"/>
      <c r="X95" s="4"/>
      <c r="Y95" s="4"/>
      <c r="Z95" s="4"/>
    </row>
    <row r="96" spans="2:26" ht="13.5" customHeight="1" x14ac:dyDescent="0.2">
      <c r="B96" s="505"/>
      <c r="C96" s="505"/>
      <c r="D96" s="506"/>
      <c r="E96" s="4"/>
      <c r="F96" s="4"/>
      <c r="G96" s="69"/>
      <c r="H96" s="4"/>
      <c r="I96" s="494"/>
      <c r="J96" s="4"/>
      <c r="K96" s="4"/>
      <c r="L96" s="4"/>
      <c r="M96" s="4"/>
      <c r="N96" s="4"/>
      <c r="O96" s="4"/>
      <c r="P96" s="4"/>
      <c r="Q96" s="4"/>
      <c r="R96" s="4"/>
      <c r="S96" s="4"/>
      <c r="T96" s="4"/>
      <c r="U96" s="4"/>
      <c r="V96" s="4"/>
      <c r="W96" s="4"/>
      <c r="X96" s="4"/>
      <c r="Y96" s="4"/>
      <c r="Z96" s="4"/>
    </row>
    <row r="97" spans="2:26" ht="13.5" customHeight="1" x14ac:dyDescent="0.2">
      <c r="B97" s="505"/>
      <c r="C97" s="505"/>
      <c r="D97" s="506"/>
      <c r="E97" s="4"/>
      <c r="F97" s="4"/>
      <c r="G97" s="69"/>
      <c r="H97" s="4"/>
      <c r="I97" s="494"/>
      <c r="J97" s="4"/>
      <c r="K97" s="4"/>
      <c r="L97" s="4"/>
      <c r="M97" s="4"/>
      <c r="N97" s="4"/>
      <c r="O97" s="4"/>
      <c r="P97" s="4"/>
      <c r="Q97" s="4"/>
      <c r="R97" s="4"/>
      <c r="S97" s="4"/>
      <c r="T97" s="4"/>
      <c r="U97" s="4"/>
      <c r="V97" s="4"/>
      <c r="W97" s="4"/>
      <c r="X97" s="4"/>
      <c r="Y97" s="4"/>
      <c r="Z97" s="4"/>
    </row>
    <row r="98" spans="2:26" ht="13.5" customHeight="1" x14ac:dyDescent="0.2">
      <c r="B98" s="505"/>
      <c r="C98" s="505"/>
      <c r="D98" s="506"/>
      <c r="E98" s="4"/>
      <c r="F98" s="4"/>
      <c r="G98" s="69"/>
      <c r="H98" s="4"/>
      <c r="I98" s="494"/>
      <c r="J98" s="4"/>
      <c r="K98" s="4"/>
      <c r="L98" s="4"/>
      <c r="M98" s="4"/>
      <c r="N98" s="4"/>
      <c r="O98" s="4"/>
      <c r="P98" s="4"/>
      <c r="Q98" s="4"/>
      <c r="R98" s="4"/>
      <c r="S98" s="4"/>
      <c r="T98" s="4"/>
      <c r="U98" s="4"/>
      <c r="V98" s="4"/>
      <c r="W98" s="4"/>
      <c r="X98" s="4"/>
      <c r="Y98" s="4"/>
      <c r="Z98" s="4"/>
    </row>
    <row r="99" spans="2:26" ht="13.5" customHeight="1" x14ac:dyDescent="0.2">
      <c r="B99" s="505"/>
      <c r="C99" s="505"/>
      <c r="D99" s="506"/>
      <c r="E99" s="4"/>
      <c r="F99" s="4"/>
      <c r="G99" s="69"/>
      <c r="H99" s="4"/>
      <c r="I99" s="494"/>
      <c r="J99" s="4"/>
      <c r="K99" s="4"/>
      <c r="L99" s="4"/>
      <c r="M99" s="4"/>
      <c r="N99" s="4"/>
      <c r="O99" s="4"/>
      <c r="P99" s="4"/>
      <c r="Q99" s="4"/>
      <c r="R99" s="4"/>
      <c r="S99" s="4"/>
      <c r="T99" s="4"/>
      <c r="U99" s="4"/>
      <c r="V99" s="4"/>
      <c r="W99" s="4"/>
      <c r="X99" s="4"/>
      <c r="Y99" s="4"/>
      <c r="Z99" s="4"/>
    </row>
    <row r="100" spans="2:26" ht="13.5" customHeight="1" x14ac:dyDescent="0.2">
      <c r="B100" s="505"/>
      <c r="C100" s="505"/>
      <c r="D100" s="506"/>
      <c r="E100" s="4"/>
      <c r="F100" s="4"/>
      <c r="G100" s="69"/>
      <c r="H100" s="4"/>
      <c r="I100" s="494"/>
      <c r="J100" s="4"/>
      <c r="K100" s="4"/>
      <c r="L100" s="4"/>
      <c r="M100" s="4"/>
      <c r="N100" s="4"/>
      <c r="O100" s="4"/>
      <c r="P100" s="4"/>
      <c r="Q100" s="4"/>
      <c r="R100" s="4"/>
      <c r="S100" s="4"/>
      <c r="T100" s="4"/>
      <c r="U100" s="4"/>
      <c r="V100" s="4"/>
      <c r="W100" s="4"/>
      <c r="X100" s="4"/>
      <c r="Y100" s="4"/>
      <c r="Z100" s="4"/>
    </row>
    <row r="101" spans="2:26" ht="13.5" customHeight="1" x14ac:dyDescent="0.2">
      <c r="B101" s="505"/>
      <c r="C101" s="505"/>
      <c r="D101" s="506"/>
      <c r="E101" s="4"/>
      <c r="F101" s="4"/>
      <c r="G101" s="69"/>
      <c r="H101" s="4"/>
      <c r="I101" s="494"/>
      <c r="J101" s="4"/>
      <c r="K101" s="4"/>
      <c r="L101" s="4"/>
      <c r="M101" s="4"/>
      <c r="N101" s="4"/>
      <c r="O101" s="4"/>
      <c r="P101" s="4"/>
      <c r="Q101" s="4"/>
      <c r="R101" s="4"/>
      <c r="S101" s="4"/>
      <c r="T101" s="4"/>
      <c r="U101" s="4"/>
      <c r="V101" s="4"/>
      <c r="W101" s="4"/>
      <c r="X101" s="4"/>
      <c r="Y101" s="4"/>
      <c r="Z101" s="4"/>
    </row>
    <row r="102" spans="2:26" ht="13.5" customHeight="1" x14ac:dyDescent="0.2">
      <c r="B102" s="505"/>
      <c r="C102" s="505"/>
      <c r="D102" s="506"/>
      <c r="E102" s="4"/>
      <c r="F102" s="4"/>
      <c r="G102" s="69"/>
      <c r="H102" s="4"/>
      <c r="I102" s="494"/>
      <c r="J102" s="4"/>
      <c r="K102" s="4"/>
      <c r="L102" s="4"/>
      <c r="M102" s="4"/>
      <c r="N102" s="4"/>
      <c r="O102" s="4"/>
      <c r="P102" s="4"/>
      <c r="Q102" s="4"/>
      <c r="R102" s="4"/>
      <c r="S102" s="4"/>
      <c r="T102" s="4"/>
      <c r="U102" s="4"/>
      <c r="V102" s="4"/>
      <c r="W102" s="4"/>
      <c r="X102" s="4"/>
      <c r="Y102" s="4"/>
      <c r="Z102" s="4"/>
    </row>
    <row r="103" spans="2:26" ht="13.5" customHeight="1" x14ac:dyDescent="0.2">
      <c r="B103" s="505"/>
      <c r="C103" s="505"/>
      <c r="D103" s="506"/>
      <c r="E103" s="4"/>
      <c r="F103" s="4"/>
      <c r="G103" s="69"/>
      <c r="H103" s="4"/>
      <c r="I103" s="494"/>
      <c r="J103" s="4"/>
      <c r="K103" s="4"/>
      <c r="L103" s="4"/>
      <c r="M103" s="4"/>
      <c r="N103" s="4"/>
      <c r="O103" s="4"/>
      <c r="P103" s="4"/>
      <c r="Q103" s="4"/>
      <c r="R103" s="4"/>
      <c r="S103" s="4"/>
      <c r="T103" s="4"/>
      <c r="U103" s="4"/>
      <c r="V103" s="4"/>
      <c r="W103" s="4"/>
      <c r="X103" s="4"/>
      <c r="Y103" s="4"/>
      <c r="Z103" s="4"/>
    </row>
    <row r="104" spans="2:26" ht="13.5" customHeight="1" x14ac:dyDescent="0.2">
      <c r="B104" s="505"/>
      <c r="C104" s="505"/>
      <c r="D104" s="506"/>
      <c r="E104" s="4"/>
      <c r="F104" s="4"/>
      <c r="G104" s="69"/>
      <c r="H104" s="4"/>
      <c r="I104" s="494"/>
      <c r="J104" s="4"/>
      <c r="K104" s="4"/>
      <c r="L104" s="4"/>
      <c r="M104" s="4"/>
      <c r="N104" s="4"/>
      <c r="O104" s="4"/>
      <c r="P104" s="4"/>
      <c r="Q104" s="4"/>
      <c r="R104" s="4"/>
      <c r="S104" s="4"/>
      <c r="T104" s="4"/>
      <c r="U104" s="4"/>
      <c r="V104" s="4"/>
      <c r="W104" s="4"/>
      <c r="X104" s="4"/>
      <c r="Y104" s="4"/>
      <c r="Z104" s="4"/>
    </row>
    <row r="105" spans="2:26" ht="13.5" customHeight="1" x14ac:dyDescent="0.2">
      <c r="B105" s="505"/>
      <c r="C105" s="505"/>
      <c r="D105" s="506"/>
      <c r="E105" s="4"/>
      <c r="F105" s="4"/>
      <c r="G105" s="69"/>
      <c r="H105" s="4"/>
      <c r="I105" s="494"/>
      <c r="J105" s="4"/>
      <c r="K105" s="4"/>
      <c r="L105" s="4"/>
      <c r="M105" s="4"/>
      <c r="N105" s="4"/>
      <c r="O105" s="4"/>
      <c r="P105" s="4"/>
      <c r="Q105" s="4"/>
      <c r="R105" s="4"/>
      <c r="S105" s="4"/>
      <c r="T105" s="4"/>
      <c r="U105" s="4"/>
      <c r="V105" s="4"/>
      <c r="W105" s="4"/>
      <c r="X105" s="4"/>
      <c r="Y105" s="4"/>
      <c r="Z105" s="4"/>
    </row>
    <row r="106" spans="2:26" ht="13.5" customHeight="1" x14ac:dyDescent="0.2">
      <c r="B106" s="505"/>
      <c r="C106" s="505"/>
      <c r="D106" s="506"/>
      <c r="E106" s="4"/>
      <c r="F106" s="4"/>
      <c r="G106" s="69"/>
      <c r="H106" s="4"/>
      <c r="I106" s="494"/>
      <c r="J106" s="4"/>
      <c r="K106" s="4"/>
      <c r="L106" s="4"/>
      <c r="M106" s="4"/>
      <c r="N106" s="4"/>
      <c r="O106" s="4"/>
      <c r="P106" s="4"/>
      <c r="Q106" s="4"/>
      <c r="R106" s="4"/>
      <c r="S106" s="4"/>
      <c r="T106" s="4"/>
      <c r="U106" s="4"/>
      <c r="V106" s="4"/>
      <c r="W106" s="4"/>
      <c r="X106" s="4"/>
      <c r="Y106" s="4"/>
      <c r="Z106" s="4"/>
    </row>
    <row r="107" spans="2:26" ht="13.5" customHeight="1" x14ac:dyDescent="0.2">
      <c r="B107" s="505"/>
      <c r="C107" s="505"/>
      <c r="D107" s="506"/>
      <c r="E107" s="4"/>
      <c r="F107" s="4"/>
      <c r="G107" s="69"/>
      <c r="H107" s="4"/>
      <c r="I107" s="494"/>
      <c r="J107" s="4"/>
      <c r="K107" s="4"/>
      <c r="L107" s="4"/>
      <c r="M107" s="4"/>
      <c r="N107" s="4"/>
      <c r="O107" s="4"/>
      <c r="P107" s="4"/>
      <c r="Q107" s="4"/>
      <c r="R107" s="4"/>
      <c r="S107" s="4"/>
      <c r="T107" s="4"/>
      <c r="U107" s="4"/>
      <c r="V107" s="4"/>
      <c r="W107" s="4"/>
      <c r="X107" s="4"/>
      <c r="Y107" s="4"/>
      <c r="Z107" s="4"/>
    </row>
    <row r="108" spans="2:26" ht="13.5" customHeight="1" x14ac:dyDescent="0.2">
      <c r="B108" s="505"/>
      <c r="C108" s="505"/>
      <c r="D108" s="506"/>
      <c r="E108" s="4"/>
      <c r="F108" s="4"/>
      <c r="G108" s="69"/>
      <c r="H108" s="4"/>
      <c r="I108" s="494"/>
      <c r="J108" s="4"/>
      <c r="K108" s="4"/>
      <c r="L108" s="4"/>
      <c r="M108" s="4"/>
      <c r="N108" s="4"/>
      <c r="O108" s="4"/>
      <c r="P108" s="4"/>
      <c r="Q108" s="4"/>
      <c r="R108" s="4"/>
      <c r="S108" s="4"/>
      <c r="T108" s="4"/>
      <c r="U108" s="4"/>
      <c r="V108" s="4"/>
      <c r="W108" s="4"/>
      <c r="X108" s="4"/>
      <c r="Y108" s="4"/>
      <c r="Z108" s="4"/>
    </row>
    <row r="109" spans="2:26" ht="13.5" customHeight="1" x14ac:dyDescent="0.2">
      <c r="B109" s="505"/>
      <c r="C109" s="505"/>
      <c r="D109" s="506"/>
      <c r="E109" s="4"/>
      <c r="F109" s="4"/>
      <c r="G109" s="69"/>
      <c r="H109" s="4"/>
      <c r="I109" s="494"/>
      <c r="J109" s="4"/>
      <c r="K109" s="4"/>
      <c r="L109" s="4"/>
      <c r="M109" s="4"/>
      <c r="N109" s="4"/>
      <c r="O109" s="4"/>
      <c r="P109" s="4"/>
      <c r="Q109" s="4"/>
      <c r="R109" s="4"/>
      <c r="S109" s="4"/>
      <c r="T109" s="4"/>
      <c r="U109" s="4"/>
      <c r="V109" s="4"/>
      <c r="W109" s="4"/>
      <c r="X109" s="4"/>
      <c r="Y109" s="4"/>
      <c r="Z109" s="4"/>
    </row>
    <row r="110" spans="2:26" ht="13.5" customHeight="1" x14ac:dyDescent="0.2">
      <c r="B110" s="505"/>
      <c r="C110" s="505"/>
      <c r="D110" s="506"/>
      <c r="E110" s="4"/>
      <c r="F110" s="4"/>
      <c r="G110" s="69"/>
      <c r="H110" s="4"/>
      <c r="I110" s="494"/>
      <c r="J110" s="4"/>
      <c r="K110" s="4"/>
      <c r="L110" s="4"/>
      <c r="M110" s="4"/>
      <c r="N110" s="4"/>
      <c r="O110" s="4"/>
      <c r="P110" s="4"/>
      <c r="Q110" s="4"/>
      <c r="R110" s="4"/>
      <c r="S110" s="4"/>
      <c r="T110" s="4"/>
      <c r="U110" s="4"/>
      <c r="V110" s="4"/>
      <c r="W110" s="4"/>
      <c r="X110" s="4"/>
      <c r="Y110" s="4"/>
      <c r="Z110" s="4"/>
    </row>
    <row r="111" spans="2:26" ht="13.5" customHeight="1" x14ac:dyDescent="0.2">
      <c r="B111" s="505"/>
      <c r="C111" s="505"/>
      <c r="D111" s="506"/>
      <c r="E111" s="4"/>
      <c r="F111" s="4"/>
      <c r="G111" s="69"/>
      <c r="H111" s="4"/>
      <c r="I111" s="494"/>
      <c r="J111" s="4"/>
      <c r="K111" s="4"/>
      <c r="L111" s="4"/>
      <c r="M111" s="4"/>
      <c r="N111" s="4"/>
      <c r="O111" s="4"/>
      <c r="P111" s="4"/>
      <c r="Q111" s="4"/>
      <c r="R111" s="4"/>
      <c r="S111" s="4"/>
      <c r="T111" s="4"/>
      <c r="U111" s="4"/>
      <c r="V111" s="4"/>
      <c r="W111" s="4"/>
      <c r="X111" s="4"/>
      <c r="Y111" s="4"/>
      <c r="Z111" s="4"/>
    </row>
    <row r="112" spans="2:26" ht="13.5" customHeight="1" x14ac:dyDescent="0.2">
      <c r="B112" s="505"/>
      <c r="C112" s="505"/>
      <c r="D112" s="506"/>
      <c r="E112" s="4"/>
      <c r="F112" s="4"/>
      <c r="G112" s="69"/>
      <c r="H112" s="4"/>
      <c r="I112" s="494"/>
      <c r="J112" s="4"/>
      <c r="K112" s="4"/>
      <c r="L112" s="4"/>
      <c r="M112" s="4"/>
      <c r="N112" s="4"/>
      <c r="O112" s="4"/>
      <c r="P112" s="4"/>
      <c r="Q112" s="4"/>
      <c r="R112" s="4"/>
      <c r="S112" s="4"/>
      <c r="T112" s="4"/>
      <c r="U112" s="4"/>
      <c r="V112" s="4"/>
      <c r="W112" s="4"/>
      <c r="X112" s="4"/>
      <c r="Y112" s="4"/>
      <c r="Z112" s="4"/>
    </row>
    <row r="113" spans="2:26" ht="13.5" customHeight="1" x14ac:dyDescent="0.2">
      <c r="B113" s="505"/>
      <c r="C113" s="505"/>
      <c r="D113" s="506"/>
      <c r="E113" s="4"/>
      <c r="F113" s="4"/>
      <c r="G113" s="69"/>
      <c r="H113" s="4"/>
      <c r="I113" s="494"/>
      <c r="J113" s="4"/>
      <c r="K113" s="4"/>
      <c r="L113" s="4"/>
      <c r="M113" s="4"/>
      <c r="N113" s="4"/>
      <c r="O113" s="4"/>
      <c r="P113" s="4"/>
      <c r="Q113" s="4"/>
      <c r="R113" s="4"/>
      <c r="S113" s="4"/>
      <c r="T113" s="4"/>
      <c r="U113" s="4"/>
      <c r="V113" s="4"/>
      <c r="W113" s="4"/>
      <c r="X113" s="4"/>
      <c r="Y113" s="4"/>
      <c r="Z113" s="4"/>
    </row>
    <row r="114" spans="2:26" ht="13.5" customHeight="1" x14ac:dyDescent="0.2">
      <c r="B114" s="505"/>
      <c r="C114" s="505"/>
      <c r="D114" s="506"/>
      <c r="E114" s="4"/>
      <c r="F114" s="4"/>
      <c r="G114" s="69"/>
      <c r="H114" s="4"/>
      <c r="I114" s="494"/>
      <c r="J114" s="4"/>
      <c r="K114" s="4"/>
      <c r="L114" s="4"/>
      <c r="M114" s="4"/>
      <c r="N114" s="4"/>
      <c r="O114" s="4"/>
      <c r="P114" s="4"/>
      <c r="Q114" s="4"/>
      <c r="R114" s="4"/>
      <c r="S114" s="4"/>
      <c r="T114" s="4"/>
      <c r="U114" s="4"/>
      <c r="V114" s="4"/>
      <c r="W114" s="4"/>
      <c r="X114" s="4"/>
      <c r="Y114" s="4"/>
      <c r="Z114" s="4"/>
    </row>
    <row r="115" spans="2:26" ht="13.5" customHeight="1" x14ac:dyDescent="0.2">
      <c r="B115" s="505"/>
      <c r="C115" s="505"/>
      <c r="D115" s="506"/>
      <c r="E115" s="4"/>
      <c r="F115" s="4"/>
      <c r="G115" s="69"/>
      <c r="H115" s="4"/>
      <c r="I115" s="494"/>
      <c r="J115" s="4"/>
      <c r="K115" s="4"/>
      <c r="L115" s="4"/>
      <c r="M115" s="4"/>
      <c r="N115" s="4"/>
      <c r="O115" s="4"/>
      <c r="P115" s="4"/>
      <c r="Q115" s="4"/>
      <c r="R115" s="4"/>
      <c r="S115" s="4"/>
      <c r="T115" s="4"/>
      <c r="U115" s="4"/>
      <c r="V115" s="4"/>
      <c r="W115" s="4"/>
      <c r="X115" s="4"/>
      <c r="Y115" s="4"/>
      <c r="Z115" s="4"/>
    </row>
    <row r="116" spans="2:26" ht="13.5" customHeight="1" x14ac:dyDescent="0.2">
      <c r="B116" s="505"/>
      <c r="C116" s="505"/>
      <c r="D116" s="506"/>
      <c r="E116" s="4"/>
      <c r="F116" s="4"/>
      <c r="G116" s="69"/>
      <c r="H116" s="4"/>
      <c r="I116" s="494"/>
      <c r="J116" s="4"/>
      <c r="K116" s="4"/>
      <c r="L116" s="4"/>
      <c r="M116" s="4"/>
      <c r="N116" s="4"/>
      <c r="O116" s="4"/>
      <c r="P116" s="4"/>
      <c r="Q116" s="4"/>
      <c r="R116" s="4"/>
      <c r="S116" s="4"/>
      <c r="T116" s="4"/>
      <c r="U116" s="4"/>
      <c r="V116" s="4"/>
      <c r="W116" s="4"/>
      <c r="X116" s="4"/>
      <c r="Y116" s="4"/>
      <c r="Z116" s="4"/>
    </row>
    <row r="117" spans="2:26" ht="13.5" customHeight="1" x14ac:dyDescent="0.2">
      <c r="B117" s="505"/>
      <c r="C117" s="505"/>
      <c r="D117" s="506"/>
      <c r="E117" s="4"/>
      <c r="F117" s="4"/>
      <c r="G117" s="69"/>
      <c r="H117" s="4"/>
      <c r="I117" s="494"/>
      <c r="J117" s="4"/>
      <c r="K117" s="4"/>
      <c r="L117" s="4"/>
      <c r="M117" s="4"/>
      <c r="N117" s="4"/>
      <c r="O117" s="4"/>
      <c r="P117" s="4"/>
      <c r="Q117" s="4"/>
      <c r="R117" s="4"/>
      <c r="S117" s="4"/>
      <c r="T117" s="4"/>
      <c r="U117" s="4"/>
      <c r="V117" s="4"/>
      <c r="W117" s="4"/>
      <c r="X117" s="4"/>
      <c r="Y117" s="4"/>
      <c r="Z117" s="4"/>
    </row>
    <row r="118" spans="2:26" ht="13.5" customHeight="1" x14ac:dyDescent="0.2">
      <c r="B118" s="505"/>
      <c r="C118" s="505"/>
      <c r="D118" s="506"/>
      <c r="E118" s="4"/>
      <c r="F118" s="4"/>
      <c r="G118" s="69"/>
      <c r="H118" s="4"/>
      <c r="I118" s="494"/>
      <c r="J118" s="4"/>
      <c r="K118" s="4"/>
      <c r="L118" s="4"/>
      <c r="M118" s="4"/>
      <c r="N118" s="4"/>
      <c r="O118" s="4"/>
      <c r="P118" s="4"/>
      <c r="Q118" s="4"/>
      <c r="R118" s="4"/>
      <c r="S118" s="4"/>
      <c r="T118" s="4"/>
      <c r="U118" s="4"/>
      <c r="V118" s="4"/>
      <c r="W118" s="4"/>
      <c r="X118" s="4"/>
      <c r="Y118" s="4"/>
      <c r="Z118" s="4"/>
    </row>
    <row r="119" spans="2:26" ht="13.5" customHeight="1" x14ac:dyDescent="0.2">
      <c r="B119" s="505"/>
      <c r="C119" s="505"/>
      <c r="D119" s="506"/>
      <c r="E119" s="4"/>
      <c r="F119" s="4"/>
      <c r="G119" s="69"/>
      <c r="H119" s="4"/>
      <c r="I119" s="494"/>
      <c r="J119" s="4"/>
      <c r="K119" s="4"/>
      <c r="L119" s="4"/>
      <c r="M119" s="4"/>
      <c r="N119" s="4"/>
      <c r="O119" s="4"/>
      <c r="P119" s="4"/>
      <c r="Q119" s="4"/>
      <c r="R119" s="4"/>
      <c r="S119" s="4"/>
      <c r="T119" s="4"/>
      <c r="U119" s="4"/>
      <c r="V119" s="4"/>
      <c r="W119" s="4"/>
      <c r="X119" s="4"/>
      <c r="Y119" s="4"/>
      <c r="Z119" s="4"/>
    </row>
    <row r="120" spans="2:26" ht="13.5" customHeight="1" x14ac:dyDescent="0.2">
      <c r="B120" s="505"/>
      <c r="C120" s="505"/>
      <c r="D120" s="506"/>
      <c r="E120" s="4"/>
      <c r="F120" s="4"/>
      <c r="G120" s="69"/>
      <c r="H120" s="4"/>
      <c r="I120" s="494"/>
      <c r="J120" s="4"/>
      <c r="K120" s="4"/>
      <c r="L120" s="4"/>
      <c r="M120" s="4"/>
      <c r="N120" s="4"/>
      <c r="O120" s="4"/>
      <c r="P120" s="4"/>
      <c r="Q120" s="4"/>
      <c r="R120" s="4"/>
      <c r="S120" s="4"/>
      <c r="T120" s="4"/>
      <c r="U120" s="4"/>
      <c r="V120" s="4"/>
      <c r="W120" s="4"/>
      <c r="X120" s="4"/>
      <c r="Y120" s="4"/>
      <c r="Z120" s="4"/>
    </row>
    <row r="121" spans="2:26" ht="13.5" customHeight="1" x14ac:dyDescent="0.2">
      <c r="B121" s="505"/>
      <c r="C121" s="505"/>
      <c r="D121" s="506"/>
      <c r="E121" s="4"/>
      <c r="F121" s="4"/>
      <c r="G121" s="69"/>
      <c r="H121" s="4"/>
      <c r="I121" s="494"/>
      <c r="J121" s="4"/>
      <c r="K121" s="4"/>
      <c r="L121" s="4"/>
      <c r="M121" s="4"/>
      <c r="N121" s="4"/>
      <c r="O121" s="4"/>
      <c r="P121" s="4"/>
      <c r="Q121" s="4"/>
      <c r="R121" s="4"/>
      <c r="S121" s="4"/>
      <c r="T121" s="4"/>
      <c r="U121" s="4"/>
      <c r="V121" s="4"/>
      <c r="W121" s="4"/>
      <c r="X121" s="4"/>
      <c r="Y121" s="4"/>
      <c r="Z121" s="4"/>
    </row>
    <row r="122" spans="2:26" ht="13.5" customHeight="1" x14ac:dyDescent="0.2">
      <c r="B122" s="505"/>
      <c r="C122" s="505"/>
      <c r="D122" s="506"/>
      <c r="E122" s="4"/>
      <c r="F122" s="4"/>
      <c r="G122" s="69"/>
      <c r="H122" s="4"/>
      <c r="I122" s="494"/>
      <c r="J122" s="4"/>
      <c r="K122" s="4"/>
      <c r="L122" s="4"/>
      <c r="M122" s="4"/>
      <c r="N122" s="4"/>
      <c r="O122" s="4"/>
      <c r="P122" s="4"/>
      <c r="Q122" s="4"/>
      <c r="R122" s="4"/>
      <c r="S122" s="4"/>
      <c r="T122" s="4"/>
      <c r="U122" s="4"/>
      <c r="V122" s="4"/>
      <c r="W122" s="4"/>
      <c r="X122" s="4"/>
      <c r="Y122" s="4"/>
      <c r="Z122" s="4"/>
    </row>
    <row r="123" spans="2:26" ht="13.5" customHeight="1" x14ac:dyDescent="0.2">
      <c r="B123" s="505"/>
      <c r="C123" s="505"/>
      <c r="D123" s="506"/>
      <c r="E123" s="4"/>
      <c r="F123" s="4"/>
      <c r="G123" s="69"/>
      <c r="H123" s="4"/>
      <c r="I123" s="494"/>
      <c r="J123" s="4"/>
      <c r="K123" s="4"/>
      <c r="L123" s="4"/>
      <c r="M123" s="4"/>
      <c r="N123" s="4"/>
      <c r="O123" s="4"/>
      <c r="P123" s="4"/>
      <c r="Q123" s="4"/>
      <c r="R123" s="4"/>
      <c r="S123" s="4"/>
      <c r="T123" s="4"/>
      <c r="U123" s="4"/>
      <c r="V123" s="4"/>
      <c r="W123" s="4"/>
      <c r="X123" s="4"/>
      <c r="Y123" s="4"/>
      <c r="Z123" s="4"/>
    </row>
    <row r="124" spans="2:26" ht="13.5" customHeight="1" x14ac:dyDescent="0.2">
      <c r="B124" s="505"/>
      <c r="C124" s="505"/>
      <c r="D124" s="506"/>
      <c r="E124" s="4"/>
      <c r="F124" s="4"/>
      <c r="G124" s="69"/>
      <c r="H124" s="4"/>
      <c r="I124" s="494"/>
      <c r="J124" s="4"/>
      <c r="K124" s="4"/>
      <c r="L124" s="4"/>
      <c r="M124" s="4"/>
      <c r="N124" s="4"/>
      <c r="O124" s="4"/>
      <c r="P124" s="4"/>
      <c r="Q124" s="4"/>
      <c r="R124" s="4"/>
      <c r="S124" s="4"/>
      <c r="T124" s="4"/>
      <c r="U124" s="4"/>
      <c r="V124" s="4"/>
      <c r="W124" s="4"/>
      <c r="X124" s="4"/>
      <c r="Y124" s="4"/>
      <c r="Z124" s="4"/>
    </row>
    <row r="125" spans="2:26" ht="13.5" customHeight="1" x14ac:dyDescent="0.2">
      <c r="B125" s="505"/>
      <c r="C125" s="505"/>
      <c r="D125" s="506"/>
      <c r="E125" s="4"/>
      <c r="F125" s="4"/>
      <c r="G125" s="69"/>
      <c r="H125" s="4"/>
      <c r="I125" s="494"/>
      <c r="J125" s="4"/>
      <c r="K125" s="4"/>
      <c r="L125" s="4"/>
      <c r="M125" s="4"/>
      <c r="N125" s="4"/>
      <c r="O125" s="4"/>
      <c r="P125" s="4"/>
      <c r="Q125" s="4"/>
      <c r="R125" s="4"/>
      <c r="S125" s="4"/>
      <c r="T125" s="4"/>
      <c r="U125" s="4"/>
      <c r="V125" s="4"/>
      <c r="W125" s="4"/>
      <c r="X125" s="4"/>
      <c r="Y125" s="4"/>
      <c r="Z125" s="4"/>
    </row>
    <row r="126" spans="2:26" ht="13.5" customHeight="1" x14ac:dyDescent="0.2">
      <c r="B126" s="505"/>
      <c r="C126" s="505"/>
      <c r="D126" s="506"/>
      <c r="E126" s="4"/>
      <c r="F126" s="4"/>
      <c r="G126" s="69"/>
      <c r="H126" s="4"/>
      <c r="I126" s="494"/>
      <c r="J126" s="4"/>
      <c r="K126" s="4"/>
      <c r="L126" s="4"/>
      <c r="M126" s="4"/>
      <c r="N126" s="4"/>
      <c r="O126" s="4"/>
      <c r="P126" s="4"/>
      <c r="Q126" s="4"/>
      <c r="R126" s="4"/>
      <c r="S126" s="4"/>
      <c r="T126" s="4"/>
      <c r="U126" s="4"/>
      <c r="V126" s="4"/>
      <c r="W126" s="4"/>
      <c r="X126" s="4"/>
      <c r="Y126" s="4"/>
      <c r="Z126" s="4"/>
    </row>
    <row r="127" spans="2:26" ht="13.5" customHeight="1" x14ac:dyDescent="0.2">
      <c r="B127" s="505"/>
      <c r="C127" s="505"/>
      <c r="D127" s="506"/>
      <c r="E127" s="4"/>
      <c r="F127" s="4"/>
      <c r="G127" s="69"/>
      <c r="H127" s="4"/>
      <c r="I127" s="494"/>
      <c r="J127" s="4"/>
      <c r="K127" s="4"/>
      <c r="L127" s="4"/>
      <c r="M127" s="4"/>
      <c r="N127" s="4"/>
      <c r="O127" s="4"/>
      <c r="P127" s="4"/>
      <c r="Q127" s="4"/>
      <c r="R127" s="4"/>
      <c r="S127" s="4"/>
      <c r="T127" s="4"/>
      <c r="U127" s="4"/>
      <c r="V127" s="4"/>
      <c r="W127" s="4"/>
      <c r="X127" s="4"/>
      <c r="Y127" s="4"/>
      <c r="Z127" s="4"/>
    </row>
    <row r="128" spans="2:26" ht="13.5" customHeight="1" x14ac:dyDescent="0.2">
      <c r="B128" s="505"/>
      <c r="C128" s="505"/>
      <c r="D128" s="506"/>
      <c r="E128" s="4"/>
      <c r="F128" s="4"/>
      <c r="G128" s="69"/>
      <c r="H128" s="4"/>
      <c r="I128" s="494"/>
      <c r="J128" s="4"/>
      <c r="K128" s="4"/>
      <c r="L128" s="4"/>
      <c r="M128" s="4"/>
      <c r="N128" s="4"/>
      <c r="O128" s="4"/>
      <c r="P128" s="4"/>
      <c r="Q128" s="4"/>
      <c r="R128" s="4"/>
      <c r="S128" s="4"/>
      <c r="T128" s="4"/>
      <c r="U128" s="4"/>
      <c r="V128" s="4"/>
      <c r="W128" s="4"/>
      <c r="X128" s="4"/>
      <c r="Y128" s="4"/>
      <c r="Z128" s="4"/>
    </row>
    <row r="129" spans="2:26" ht="13.5" customHeight="1" x14ac:dyDescent="0.2">
      <c r="B129" s="505"/>
      <c r="C129" s="505"/>
      <c r="D129" s="506"/>
      <c r="E129" s="4"/>
      <c r="F129" s="4"/>
      <c r="G129" s="69"/>
      <c r="H129" s="4"/>
      <c r="I129" s="494"/>
      <c r="J129" s="4"/>
      <c r="K129" s="4"/>
      <c r="L129" s="4"/>
      <c r="M129" s="4"/>
      <c r="N129" s="4"/>
      <c r="O129" s="4"/>
      <c r="P129" s="4"/>
      <c r="Q129" s="4"/>
      <c r="R129" s="4"/>
      <c r="S129" s="4"/>
      <c r="T129" s="4"/>
      <c r="U129" s="4"/>
      <c r="V129" s="4"/>
      <c r="W129" s="4"/>
      <c r="X129" s="4"/>
      <c r="Y129" s="4"/>
      <c r="Z129" s="4"/>
    </row>
    <row r="130" spans="2:26" ht="13.5" customHeight="1" x14ac:dyDescent="0.2">
      <c r="B130" s="505"/>
      <c r="C130" s="505"/>
      <c r="D130" s="506"/>
      <c r="E130" s="4"/>
      <c r="F130" s="4"/>
      <c r="G130" s="69"/>
      <c r="H130" s="4"/>
      <c r="I130" s="494"/>
      <c r="J130" s="4"/>
      <c r="K130" s="4"/>
      <c r="L130" s="4"/>
      <c r="M130" s="4"/>
      <c r="N130" s="4"/>
      <c r="O130" s="4"/>
      <c r="P130" s="4"/>
      <c r="Q130" s="4"/>
      <c r="R130" s="4"/>
      <c r="S130" s="4"/>
      <c r="T130" s="4"/>
      <c r="U130" s="4"/>
      <c r="V130" s="4"/>
      <c r="W130" s="4"/>
      <c r="X130" s="4"/>
      <c r="Y130" s="4"/>
      <c r="Z130" s="4"/>
    </row>
    <row r="131" spans="2:26" ht="13.5" customHeight="1" x14ac:dyDescent="0.2">
      <c r="B131" s="505"/>
      <c r="C131" s="505"/>
      <c r="D131" s="506"/>
      <c r="E131" s="4"/>
      <c r="F131" s="4"/>
      <c r="G131" s="69"/>
      <c r="H131" s="4"/>
      <c r="I131" s="494"/>
      <c r="J131" s="4"/>
      <c r="K131" s="4"/>
      <c r="L131" s="4"/>
      <c r="M131" s="4"/>
      <c r="N131" s="4"/>
      <c r="O131" s="4"/>
      <c r="P131" s="4"/>
      <c r="Q131" s="4"/>
      <c r="R131" s="4"/>
      <c r="S131" s="4"/>
      <c r="T131" s="4"/>
      <c r="U131" s="4"/>
      <c r="V131" s="4"/>
      <c r="W131" s="4"/>
      <c r="X131" s="4"/>
      <c r="Y131" s="4"/>
      <c r="Z131" s="4"/>
    </row>
    <row r="132" spans="2:26" ht="13.5" customHeight="1" x14ac:dyDescent="0.2">
      <c r="B132" s="505"/>
      <c r="C132" s="505"/>
      <c r="D132" s="506"/>
      <c r="E132" s="4"/>
      <c r="F132" s="4"/>
      <c r="G132" s="69"/>
      <c r="H132" s="4"/>
      <c r="I132" s="494"/>
      <c r="J132" s="4"/>
      <c r="K132" s="4"/>
      <c r="L132" s="4"/>
      <c r="M132" s="4"/>
      <c r="N132" s="4"/>
      <c r="O132" s="4"/>
      <c r="P132" s="4"/>
      <c r="Q132" s="4"/>
      <c r="R132" s="4"/>
      <c r="S132" s="4"/>
      <c r="T132" s="4"/>
      <c r="U132" s="4"/>
      <c r="V132" s="4"/>
      <c r="W132" s="4"/>
      <c r="X132" s="4"/>
      <c r="Y132" s="4"/>
      <c r="Z132" s="4"/>
    </row>
    <row r="133" spans="2:26" ht="13.5" customHeight="1" x14ac:dyDescent="0.2">
      <c r="B133" s="505"/>
      <c r="C133" s="505"/>
      <c r="D133" s="506"/>
      <c r="E133" s="4"/>
      <c r="F133" s="4"/>
      <c r="G133" s="69"/>
      <c r="H133" s="4"/>
      <c r="I133" s="494"/>
      <c r="J133" s="4"/>
      <c r="K133" s="4"/>
      <c r="L133" s="4"/>
      <c r="M133" s="4"/>
      <c r="N133" s="4"/>
      <c r="O133" s="4"/>
      <c r="P133" s="4"/>
      <c r="Q133" s="4"/>
      <c r="R133" s="4"/>
      <c r="S133" s="4"/>
      <c r="T133" s="4"/>
      <c r="U133" s="4"/>
      <c r="V133" s="4"/>
      <c r="W133" s="4"/>
      <c r="X133" s="4"/>
      <c r="Y133" s="4"/>
      <c r="Z133" s="4"/>
    </row>
    <row r="134" spans="2:26" ht="13.5" customHeight="1" x14ac:dyDescent="0.2">
      <c r="B134" s="505"/>
      <c r="C134" s="505"/>
      <c r="D134" s="506"/>
      <c r="E134" s="4"/>
      <c r="F134" s="4"/>
      <c r="G134" s="69"/>
      <c r="H134" s="4"/>
      <c r="I134" s="494"/>
      <c r="J134" s="4"/>
      <c r="K134" s="4"/>
      <c r="L134" s="4"/>
      <c r="M134" s="4"/>
      <c r="N134" s="4"/>
      <c r="O134" s="4"/>
      <c r="P134" s="4"/>
      <c r="Q134" s="4"/>
      <c r="R134" s="4"/>
      <c r="S134" s="4"/>
      <c r="T134" s="4"/>
      <c r="U134" s="4"/>
      <c r="V134" s="4"/>
      <c r="W134" s="4"/>
      <c r="X134" s="4"/>
      <c r="Y134" s="4"/>
      <c r="Z134" s="4"/>
    </row>
    <row r="135" spans="2:26" ht="13.5" customHeight="1" x14ac:dyDescent="0.2">
      <c r="B135" s="505"/>
      <c r="C135" s="505"/>
      <c r="D135" s="506"/>
      <c r="E135" s="4"/>
      <c r="F135" s="4"/>
      <c r="G135" s="69"/>
      <c r="H135" s="4"/>
      <c r="I135" s="494"/>
      <c r="J135" s="4"/>
      <c r="K135" s="4"/>
      <c r="L135" s="4"/>
      <c r="M135" s="4"/>
      <c r="N135" s="4"/>
      <c r="O135" s="4"/>
      <c r="P135" s="4"/>
      <c r="Q135" s="4"/>
      <c r="R135" s="4"/>
      <c r="S135" s="4"/>
      <c r="T135" s="4"/>
      <c r="U135" s="4"/>
      <c r="V135" s="4"/>
      <c r="W135" s="4"/>
      <c r="X135" s="4"/>
      <c r="Y135" s="4"/>
      <c r="Z135" s="4"/>
    </row>
    <row r="136" spans="2:26" ht="13.5" customHeight="1" x14ac:dyDescent="0.2">
      <c r="B136" s="505"/>
      <c r="C136" s="505"/>
      <c r="D136" s="506"/>
      <c r="E136" s="4"/>
      <c r="F136" s="4"/>
      <c r="G136" s="69"/>
      <c r="H136" s="4"/>
      <c r="I136" s="494"/>
      <c r="J136" s="4"/>
      <c r="K136" s="4"/>
      <c r="L136" s="4"/>
      <c r="M136" s="4"/>
      <c r="N136" s="4"/>
      <c r="O136" s="4"/>
      <c r="P136" s="4"/>
      <c r="Q136" s="4"/>
      <c r="R136" s="4"/>
      <c r="S136" s="4"/>
      <c r="T136" s="4"/>
      <c r="U136" s="4"/>
      <c r="V136" s="4"/>
      <c r="W136" s="4"/>
      <c r="X136" s="4"/>
      <c r="Y136" s="4"/>
      <c r="Z136" s="4"/>
    </row>
    <row r="137" spans="2:26" ht="13.5" customHeight="1" x14ac:dyDescent="0.2">
      <c r="B137" s="505"/>
      <c r="C137" s="505"/>
      <c r="D137" s="506"/>
      <c r="E137" s="4"/>
      <c r="F137" s="4"/>
      <c r="G137" s="69"/>
      <c r="H137" s="4"/>
      <c r="I137" s="494"/>
      <c r="J137" s="4"/>
      <c r="K137" s="4"/>
      <c r="L137" s="4"/>
      <c r="M137" s="4"/>
      <c r="N137" s="4"/>
      <c r="O137" s="4"/>
      <c r="P137" s="4"/>
      <c r="Q137" s="4"/>
      <c r="R137" s="4"/>
      <c r="S137" s="4"/>
      <c r="T137" s="4"/>
      <c r="U137" s="4"/>
      <c r="V137" s="4"/>
      <c r="W137" s="4"/>
      <c r="X137" s="4"/>
      <c r="Y137" s="4"/>
      <c r="Z137" s="4"/>
    </row>
    <row r="138" spans="2:26" ht="13.5" customHeight="1" x14ac:dyDescent="0.2">
      <c r="B138" s="505"/>
      <c r="C138" s="505"/>
      <c r="D138" s="506"/>
      <c r="E138" s="4"/>
      <c r="F138" s="4"/>
      <c r="G138" s="69"/>
      <c r="H138" s="4"/>
      <c r="I138" s="494"/>
      <c r="J138" s="4"/>
      <c r="K138" s="4"/>
      <c r="L138" s="4"/>
      <c r="M138" s="4"/>
      <c r="N138" s="4"/>
      <c r="O138" s="4"/>
      <c r="P138" s="4"/>
      <c r="Q138" s="4"/>
      <c r="R138" s="4"/>
      <c r="S138" s="4"/>
      <c r="T138" s="4"/>
      <c r="U138" s="4"/>
      <c r="V138" s="4"/>
      <c r="W138" s="4"/>
      <c r="X138" s="4"/>
      <c r="Y138" s="4"/>
      <c r="Z138" s="4"/>
    </row>
    <row r="139" spans="2:26" ht="13.5" customHeight="1" x14ac:dyDescent="0.2">
      <c r="B139" s="505"/>
      <c r="C139" s="505"/>
      <c r="D139" s="506"/>
      <c r="E139" s="4"/>
      <c r="F139" s="4"/>
      <c r="G139" s="69"/>
      <c r="H139" s="4"/>
      <c r="I139" s="494"/>
      <c r="J139" s="4"/>
      <c r="K139" s="4"/>
      <c r="L139" s="4"/>
      <c r="M139" s="4"/>
      <c r="N139" s="4"/>
      <c r="O139" s="4"/>
      <c r="P139" s="4"/>
      <c r="Q139" s="4"/>
      <c r="R139" s="4"/>
      <c r="S139" s="4"/>
      <c r="T139" s="4"/>
      <c r="U139" s="4"/>
      <c r="V139" s="4"/>
      <c r="W139" s="4"/>
      <c r="X139" s="4"/>
      <c r="Y139" s="4"/>
      <c r="Z139" s="4"/>
    </row>
    <row r="140" spans="2:26" ht="13.5" customHeight="1" x14ac:dyDescent="0.2">
      <c r="B140" s="505"/>
      <c r="C140" s="505"/>
      <c r="D140" s="506"/>
      <c r="E140" s="4"/>
      <c r="F140" s="4"/>
      <c r="G140" s="69"/>
      <c r="H140" s="4"/>
      <c r="I140" s="494"/>
      <c r="J140" s="4"/>
      <c r="K140" s="4"/>
      <c r="L140" s="4"/>
      <c r="M140" s="4"/>
      <c r="N140" s="4"/>
      <c r="O140" s="4"/>
      <c r="P140" s="4"/>
      <c r="Q140" s="4"/>
      <c r="R140" s="4"/>
      <c r="S140" s="4"/>
      <c r="T140" s="4"/>
      <c r="U140" s="4"/>
      <c r="V140" s="4"/>
      <c r="W140" s="4"/>
      <c r="X140" s="4"/>
      <c r="Y140" s="4"/>
      <c r="Z140" s="4"/>
    </row>
    <row r="141" spans="2:26" ht="13.5" customHeight="1" x14ac:dyDescent="0.2">
      <c r="B141" s="505"/>
      <c r="C141" s="505"/>
      <c r="D141" s="506"/>
      <c r="E141" s="4"/>
      <c r="F141" s="4"/>
      <c r="G141" s="69"/>
      <c r="H141" s="4"/>
      <c r="I141" s="494"/>
      <c r="J141" s="4"/>
      <c r="K141" s="4"/>
      <c r="L141" s="4"/>
      <c r="M141" s="4"/>
      <c r="N141" s="4"/>
      <c r="O141" s="4"/>
      <c r="P141" s="4"/>
      <c r="Q141" s="4"/>
      <c r="R141" s="4"/>
      <c r="S141" s="4"/>
      <c r="T141" s="4"/>
      <c r="U141" s="4"/>
      <c r="V141" s="4"/>
      <c r="W141" s="4"/>
      <c r="X141" s="4"/>
      <c r="Y141" s="4"/>
      <c r="Z141" s="4"/>
    </row>
    <row r="142" spans="2:26" ht="13.5" customHeight="1" x14ac:dyDescent="0.2">
      <c r="B142" s="505"/>
      <c r="C142" s="505"/>
      <c r="D142" s="506"/>
      <c r="E142" s="4"/>
      <c r="F142" s="4"/>
      <c r="G142" s="69"/>
      <c r="H142" s="4"/>
      <c r="I142" s="494"/>
      <c r="J142" s="4"/>
      <c r="K142" s="4"/>
      <c r="L142" s="4"/>
      <c r="M142" s="4"/>
      <c r="N142" s="4"/>
      <c r="O142" s="4"/>
      <c r="P142" s="4"/>
      <c r="Q142" s="4"/>
      <c r="R142" s="4"/>
      <c r="S142" s="4"/>
      <c r="T142" s="4"/>
      <c r="U142" s="4"/>
      <c r="V142" s="4"/>
      <c r="W142" s="4"/>
      <c r="X142" s="4"/>
      <c r="Y142" s="4"/>
      <c r="Z142" s="4"/>
    </row>
    <row r="143" spans="2:26" ht="13.5" customHeight="1" x14ac:dyDescent="0.2">
      <c r="B143" s="505"/>
      <c r="C143" s="505"/>
      <c r="D143" s="506"/>
      <c r="E143" s="4"/>
      <c r="F143" s="4"/>
      <c r="G143" s="69"/>
      <c r="H143" s="4"/>
      <c r="I143" s="494"/>
      <c r="J143" s="4"/>
      <c r="K143" s="4"/>
      <c r="L143" s="4"/>
      <c r="M143" s="4"/>
      <c r="N143" s="4"/>
      <c r="O143" s="4"/>
      <c r="P143" s="4"/>
      <c r="Q143" s="4"/>
      <c r="R143" s="4"/>
      <c r="S143" s="4"/>
      <c r="T143" s="4"/>
      <c r="U143" s="4"/>
      <c r="V143" s="4"/>
      <c r="W143" s="4"/>
      <c r="X143" s="4"/>
      <c r="Y143" s="4"/>
      <c r="Z143" s="4"/>
    </row>
    <row r="144" spans="2:26" ht="13.5" customHeight="1" x14ac:dyDescent="0.2">
      <c r="B144" s="505"/>
      <c r="C144" s="505"/>
      <c r="D144" s="506"/>
      <c r="E144" s="4"/>
      <c r="F144" s="4"/>
      <c r="G144" s="69"/>
      <c r="H144" s="4"/>
      <c r="I144" s="494"/>
      <c r="J144" s="4"/>
      <c r="K144" s="4"/>
      <c r="L144" s="4"/>
      <c r="M144" s="4"/>
      <c r="N144" s="4"/>
      <c r="O144" s="4"/>
      <c r="P144" s="4"/>
      <c r="Q144" s="4"/>
      <c r="R144" s="4"/>
      <c r="S144" s="4"/>
      <c r="T144" s="4"/>
      <c r="U144" s="4"/>
      <c r="V144" s="4"/>
      <c r="W144" s="4"/>
      <c r="X144" s="4"/>
      <c r="Y144" s="4"/>
      <c r="Z144" s="4"/>
    </row>
    <row r="145" spans="2:26" ht="13.5" customHeight="1" x14ac:dyDescent="0.2">
      <c r="B145" s="505"/>
      <c r="C145" s="505"/>
      <c r="D145" s="506"/>
      <c r="E145" s="4"/>
      <c r="F145" s="4"/>
      <c r="G145" s="69"/>
      <c r="H145" s="4"/>
      <c r="I145" s="494"/>
      <c r="J145" s="4"/>
      <c r="K145" s="4"/>
      <c r="L145" s="4"/>
      <c r="M145" s="4"/>
      <c r="N145" s="4"/>
      <c r="O145" s="4"/>
      <c r="P145" s="4"/>
      <c r="Q145" s="4"/>
      <c r="R145" s="4"/>
      <c r="S145" s="4"/>
      <c r="T145" s="4"/>
      <c r="U145" s="4"/>
      <c r="V145" s="4"/>
      <c r="W145" s="4"/>
      <c r="X145" s="4"/>
      <c r="Y145" s="4"/>
      <c r="Z145" s="4"/>
    </row>
    <row r="146" spans="2:26" ht="13.5" customHeight="1" x14ac:dyDescent="0.2">
      <c r="B146" s="505"/>
      <c r="C146" s="505"/>
      <c r="D146" s="506"/>
      <c r="E146" s="4"/>
      <c r="F146" s="4"/>
      <c r="G146" s="69"/>
      <c r="H146" s="4"/>
      <c r="I146" s="494"/>
      <c r="J146" s="4"/>
      <c r="K146" s="4"/>
      <c r="L146" s="4"/>
      <c r="M146" s="4"/>
      <c r="N146" s="4"/>
      <c r="O146" s="4"/>
      <c r="P146" s="4"/>
      <c r="Q146" s="4"/>
      <c r="R146" s="4"/>
      <c r="S146" s="4"/>
      <c r="T146" s="4"/>
      <c r="U146" s="4"/>
      <c r="V146" s="4"/>
      <c r="W146" s="4"/>
      <c r="X146" s="4"/>
      <c r="Y146" s="4"/>
      <c r="Z146" s="4"/>
    </row>
    <row r="147" spans="2:26" ht="13.5" customHeight="1" x14ac:dyDescent="0.2">
      <c r="B147" s="505"/>
      <c r="C147" s="505"/>
      <c r="D147" s="506"/>
      <c r="E147" s="4"/>
      <c r="F147" s="4"/>
      <c r="G147" s="69"/>
      <c r="H147" s="4"/>
      <c r="I147" s="494"/>
      <c r="J147" s="4"/>
      <c r="K147" s="4"/>
      <c r="L147" s="4"/>
      <c r="M147" s="4"/>
      <c r="N147" s="4"/>
      <c r="O147" s="4"/>
      <c r="P147" s="4"/>
      <c r="Q147" s="4"/>
      <c r="R147" s="4"/>
      <c r="S147" s="4"/>
      <c r="T147" s="4"/>
      <c r="U147" s="4"/>
      <c r="V147" s="4"/>
      <c r="W147" s="4"/>
      <c r="X147" s="4"/>
      <c r="Y147" s="4"/>
      <c r="Z147" s="4"/>
    </row>
    <row r="148" spans="2:26" ht="13.5" customHeight="1" x14ac:dyDescent="0.2">
      <c r="B148" s="505"/>
      <c r="C148" s="505"/>
      <c r="D148" s="506"/>
      <c r="E148" s="4"/>
      <c r="F148" s="4"/>
      <c r="G148" s="69"/>
      <c r="H148" s="4"/>
      <c r="I148" s="494"/>
      <c r="J148" s="4"/>
      <c r="K148" s="4"/>
      <c r="L148" s="4"/>
      <c r="M148" s="4"/>
      <c r="N148" s="4"/>
      <c r="O148" s="4"/>
      <c r="P148" s="4"/>
      <c r="Q148" s="4"/>
      <c r="R148" s="4"/>
      <c r="S148" s="4"/>
      <c r="T148" s="4"/>
      <c r="U148" s="4"/>
      <c r="V148" s="4"/>
      <c r="W148" s="4"/>
      <c r="X148" s="4"/>
      <c r="Y148" s="4"/>
      <c r="Z148" s="4"/>
    </row>
    <row r="149" spans="2:26" ht="13.5" customHeight="1" x14ac:dyDescent="0.2">
      <c r="B149" s="505"/>
      <c r="C149" s="505"/>
      <c r="D149" s="506"/>
      <c r="E149" s="4"/>
      <c r="F149" s="4"/>
      <c r="G149" s="69"/>
      <c r="H149" s="4"/>
      <c r="I149" s="494"/>
      <c r="J149" s="4"/>
      <c r="K149" s="4"/>
      <c r="L149" s="4"/>
      <c r="M149" s="4"/>
      <c r="N149" s="4"/>
      <c r="O149" s="4"/>
      <c r="P149" s="4"/>
      <c r="Q149" s="4"/>
      <c r="R149" s="4"/>
      <c r="S149" s="4"/>
      <c r="T149" s="4"/>
      <c r="U149" s="4"/>
      <c r="V149" s="4"/>
      <c r="W149" s="4"/>
      <c r="X149" s="4"/>
      <c r="Y149" s="4"/>
      <c r="Z149" s="4"/>
    </row>
    <row r="150" spans="2:26" ht="13.5" customHeight="1" x14ac:dyDescent="0.2">
      <c r="B150" s="505"/>
      <c r="C150" s="505"/>
      <c r="D150" s="506"/>
      <c r="E150" s="4"/>
      <c r="F150" s="4"/>
      <c r="G150" s="69"/>
      <c r="H150" s="4"/>
      <c r="I150" s="494"/>
      <c r="J150" s="4"/>
      <c r="K150" s="4"/>
      <c r="L150" s="4"/>
      <c r="M150" s="4"/>
      <c r="N150" s="4"/>
      <c r="O150" s="4"/>
      <c r="P150" s="4"/>
      <c r="Q150" s="4"/>
      <c r="R150" s="4"/>
      <c r="S150" s="4"/>
      <c r="T150" s="4"/>
      <c r="U150" s="4"/>
      <c r="V150" s="4"/>
      <c r="W150" s="4"/>
      <c r="X150" s="4"/>
      <c r="Y150" s="4"/>
      <c r="Z150" s="4"/>
    </row>
    <row r="151" spans="2:26" ht="13.5" customHeight="1" x14ac:dyDescent="0.2">
      <c r="B151" s="505"/>
      <c r="C151" s="505"/>
      <c r="D151" s="506"/>
      <c r="E151" s="4"/>
      <c r="F151" s="4"/>
      <c r="G151" s="69"/>
      <c r="H151" s="4"/>
      <c r="I151" s="494"/>
      <c r="J151" s="4"/>
      <c r="K151" s="4"/>
      <c r="L151" s="4"/>
      <c r="M151" s="4"/>
      <c r="N151" s="4"/>
      <c r="O151" s="4"/>
      <c r="P151" s="4"/>
      <c r="Q151" s="4"/>
      <c r="R151" s="4"/>
      <c r="S151" s="4"/>
      <c r="T151" s="4"/>
      <c r="U151" s="4"/>
      <c r="V151" s="4"/>
      <c r="W151" s="4"/>
      <c r="X151" s="4"/>
      <c r="Y151" s="4"/>
      <c r="Z151" s="4"/>
    </row>
    <row r="152" spans="2:26" ht="13.5" customHeight="1" x14ac:dyDescent="0.2">
      <c r="B152" s="505"/>
      <c r="C152" s="505"/>
      <c r="D152" s="506"/>
      <c r="E152" s="4"/>
      <c r="F152" s="4"/>
      <c r="G152" s="69"/>
      <c r="H152" s="4"/>
      <c r="I152" s="494"/>
      <c r="J152" s="4"/>
      <c r="K152" s="4"/>
      <c r="L152" s="4"/>
      <c r="M152" s="4"/>
      <c r="N152" s="4"/>
      <c r="O152" s="4"/>
      <c r="P152" s="4"/>
      <c r="Q152" s="4"/>
      <c r="R152" s="4"/>
      <c r="S152" s="4"/>
      <c r="T152" s="4"/>
      <c r="U152" s="4"/>
      <c r="V152" s="4"/>
      <c r="W152" s="4"/>
      <c r="X152" s="4"/>
      <c r="Y152" s="4"/>
      <c r="Z152" s="4"/>
    </row>
    <row r="153" spans="2:26" ht="13.5" customHeight="1" x14ac:dyDescent="0.2">
      <c r="B153" s="505"/>
      <c r="C153" s="505"/>
      <c r="D153" s="506"/>
      <c r="E153" s="4"/>
      <c r="F153" s="4"/>
      <c r="G153" s="69"/>
      <c r="H153" s="4"/>
      <c r="I153" s="494"/>
      <c r="J153" s="4"/>
      <c r="K153" s="4"/>
      <c r="L153" s="4"/>
      <c r="M153" s="4"/>
      <c r="N153" s="4"/>
      <c r="O153" s="4"/>
      <c r="P153" s="4"/>
      <c r="Q153" s="4"/>
      <c r="R153" s="4"/>
      <c r="S153" s="4"/>
      <c r="T153" s="4"/>
      <c r="U153" s="4"/>
      <c r="V153" s="4"/>
      <c r="W153" s="4"/>
      <c r="X153" s="4"/>
      <c r="Y153" s="4"/>
      <c r="Z153" s="4"/>
    </row>
    <row r="154" spans="2:26" ht="13.5" customHeight="1" x14ac:dyDescent="0.2">
      <c r="B154" s="505"/>
      <c r="C154" s="505"/>
      <c r="D154" s="506"/>
      <c r="E154" s="4"/>
      <c r="F154" s="4"/>
      <c r="G154" s="69"/>
      <c r="H154" s="4"/>
      <c r="I154" s="494"/>
      <c r="J154" s="4"/>
      <c r="K154" s="4"/>
      <c r="L154" s="4"/>
      <c r="M154" s="4"/>
      <c r="N154" s="4"/>
      <c r="O154" s="4"/>
      <c r="P154" s="4"/>
      <c r="Q154" s="4"/>
      <c r="R154" s="4"/>
      <c r="S154" s="4"/>
      <c r="T154" s="4"/>
      <c r="U154" s="4"/>
      <c r="V154" s="4"/>
      <c r="W154" s="4"/>
      <c r="X154" s="4"/>
      <c r="Y154" s="4"/>
      <c r="Z154" s="4"/>
    </row>
    <row r="155" spans="2:26" ht="13.5" customHeight="1" x14ac:dyDescent="0.2">
      <c r="B155" s="505"/>
      <c r="C155" s="505"/>
      <c r="D155" s="506"/>
      <c r="E155" s="4"/>
      <c r="F155" s="4"/>
      <c r="G155" s="69"/>
      <c r="H155" s="4"/>
      <c r="I155" s="494"/>
      <c r="J155" s="4"/>
      <c r="K155" s="4"/>
      <c r="L155" s="4"/>
      <c r="M155" s="4"/>
      <c r="N155" s="4"/>
      <c r="O155" s="4"/>
      <c r="P155" s="4"/>
      <c r="Q155" s="4"/>
      <c r="R155" s="4"/>
      <c r="S155" s="4"/>
      <c r="T155" s="4"/>
      <c r="U155" s="4"/>
      <c r="V155" s="4"/>
      <c r="W155" s="4"/>
      <c r="X155" s="4"/>
      <c r="Y155" s="4"/>
      <c r="Z155" s="4"/>
    </row>
    <row r="156" spans="2:26" ht="13.5" customHeight="1" x14ac:dyDescent="0.2">
      <c r="B156" s="505"/>
      <c r="C156" s="505"/>
      <c r="D156" s="506"/>
      <c r="E156" s="4"/>
      <c r="F156" s="4"/>
      <c r="G156" s="69"/>
      <c r="H156" s="4"/>
      <c r="I156" s="494"/>
      <c r="J156" s="4"/>
      <c r="K156" s="4"/>
      <c r="L156" s="4"/>
      <c r="M156" s="4"/>
      <c r="N156" s="4"/>
      <c r="O156" s="4"/>
      <c r="P156" s="4"/>
      <c r="Q156" s="4"/>
      <c r="R156" s="4"/>
      <c r="S156" s="4"/>
      <c r="T156" s="4"/>
      <c r="U156" s="4"/>
      <c r="V156" s="4"/>
      <c r="W156" s="4"/>
      <c r="X156" s="4"/>
      <c r="Y156" s="4"/>
      <c r="Z156" s="4"/>
    </row>
    <row r="157" spans="2:26" ht="13.5" customHeight="1" x14ac:dyDescent="0.2">
      <c r="B157" s="505"/>
      <c r="C157" s="505"/>
      <c r="D157" s="506"/>
      <c r="E157" s="4"/>
      <c r="F157" s="4"/>
      <c r="G157" s="69"/>
      <c r="H157" s="4"/>
      <c r="I157" s="494"/>
      <c r="J157" s="4"/>
      <c r="K157" s="4"/>
      <c r="L157" s="4"/>
      <c r="M157" s="4"/>
      <c r="N157" s="4"/>
      <c r="O157" s="4"/>
      <c r="P157" s="4"/>
      <c r="Q157" s="4"/>
      <c r="R157" s="4"/>
      <c r="S157" s="4"/>
      <c r="T157" s="4"/>
      <c r="U157" s="4"/>
      <c r="V157" s="4"/>
      <c r="W157" s="4"/>
      <c r="X157" s="4"/>
      <c r="Y157" s="4"/>
      <c r="Z157" s="4"/>
    </row>
    <row r="158" spans="2:26" ht="13.5" customHeight="1" x14ac:dyDescent="0.2">
      <c r="B158" s="505"/>
      <c r="C158" s="505"/>
      <c r="D158" s="506"/>
      <c r="E158" s="4"/>
      <c r="F158" s="4"/>
      <c r="G158" s="69"/>
      <c r="H158" s="4"/>
      <c r="I158" s="494"/>
      <c r="J158" s="4"/>
      <c r="K158" s="4"/>
      <c r="L158" s="4"/>
      <c r="M158" s="4"/>
      <c r="N158" s="4"/>
      <c r="O158" s="4"/>
      <c r="P158" s="4"/>
      <c r="Q158" s="4"/>
      <c r="R158" s="4"/>
      <c r="S158" s="4"/>
      <c r="T158" s="4"/>
      <c r="U158" s="4"/>
      <c r="V158" s="4"/>
      <c r="W158" s="4"/>
      <c r="X158" s="4"/>
      <c r="Y158" s="4"/>
      <c r="Z158" s="4"/>
    </row>
    <row r="159" spans="2:26" ht="13.5" customHeight="1" x14ac:dyDescent="0.2">
      <c r="B159" s="505"/>
      <c r="C159" s="505"/>
      <c r="D159" s="506"/>
      <c r="E159" s="4"/>
      <c r="F159" s="4"/>
      <c r="G159" s="69"/>
      <c r="H159" s="4"/>
      <c r="I159" s="494"/>
      <c r="J159" s="4"/>
      <c r="K159" s="4"/>
      <c r="L159" s="4"/>
      <c r="M159" s="4"/>
      <c r="N159" s="4"/>
      <c r="O159" s="4"/>
      <c r="P159" s="4"/>
      <c r="Q159" s="4"/>
      <c r="R159" s="4"/>
      <c r="S159" s="4"/>
      <c r="T159" s="4"/>
      <c r="U159" s="4"/>
      <c r="V159" s="4"/>
      <c r="W159" s="4"/>
      <c r="X159" s="4"/>
      <c r="Y159" s="4"/>
      <c r="Z159" s="4"/>
    </row>
    <row r="160" spans="2:26" ht="13.5" customHeight="1" x14ac:dyDescent="0.2">
      <c r="B160" s="505"/>
      <c r="C160" s="505"/>
      <c r="D160" s="506"/>
      <c r="E160" s="4"/>
      <c r="F160" s="4"/>
      <c r="G160" s="69"/>
      <c r="H160" s="4"/>
      <c r="I160" s="494"/>
      <c r="J160" s="4"/>
      <c r="K160" s="4"/>
      <c r="L160" s="4"/>
      <c r="M160" s="4"/>
      <c r="N160" s="4"/>
      <c r="O160" s="4"/>
      <c r="P160" s="4"/>
      <c r="Q160" s="4"/>
      <c r="R160" s="4"/>
      <c r="S160" s="4"/>
      <c r="T160" s="4"/>
      <c r="U160" s="4"/>
      <c r="V160" s="4"/>
      <c r="W160" s="4"/>
      <c r="X160" s="4"/>
      <c r="Y160" s="4"/>
      <c r="Z160" s="4"/>
    </row>
    <row r="161" spans="2:26" ht="13.5" customHeight="1" x14ac:dyDescent="0.2">
      <c r="B161" s="505"/>
      <c r="C161" s="505"/>
      <c r="D161" s="506"/>
      <c r="E161" s="4"/>
      <c r="F161" s="4"/>
      <c r="G161" s="69"/>
      <c r="H161" s="4"/>
      <c r="I161" s="494"/>
      <c r="J161" s="4"/>
      <c r="K161" s="4"/>
      <c r="L161" s="4"/>
      <c r="M161" s="4"/>
      <c r="N161" s="4"/>
      <c r="O161" s="4"/>
      <c r="P161" s="4"/>
      <c r="Q161" s="4"/>
      <c r="R161" s="4"/>
      <c r="S161" s="4"/>
      <c r="T161" s="4"/>
      <c r="U161" s="4"/>
      <c r="V161" s="4"/>
      <c r="W161" s="4"/>
      <c r="X161" s="4"/>
      <c r="Y161" s="4"/>
      <c r="Z161" s="4"/>
    </row>
    <row r="162" spans="2:26" ht="13.5" customHeight="1" x14ac:dyDescent="0.2">
      <c r="B162" s="505"/>
      <c r="C162" s="505"/>
      <c r="D162" s="506"/>
      <c r="E162" s="4"/>
      <c r="F162" s="4"/>
      <c r="G162" s="69"/>
      <c r="H162" s="4"/>
      <c r="I162" s="494"/>
      <c r="J162" s="4"/>
      <c r="K162" s="4"/>
      <c r="L162" s="4"/>
      <c r="M162" s="4"/>
      <c r="N162" s="4"/>
      <c r="O162" s="4"/>
      <c r="P162" s="4"/>
      <c r="Q162" s="4"/>
      <c r="R162" s="4"/>
      <c r="S162" s="4"/>
      <c r="T162" s="4"/>
      <c r="U162" s="4"/>
      <c r="V162" s="4"/>
      <c r="W162" s="4"/>
      <c r="X162" s="4"/>
      <c r="Y162" s="4"/>
      <c r="Z162" s="4"/>
    </row>
    <row r="163" spans="2:26" ht="13.5" customHeight="1" x14ac:dyDescent="0.2">
      <c r="B163" s="505"/>
      <c r="C163" s="505"/>
      <c r="D163" s="506"/>
      <c r="E163" s="4"/>
      <c r="F163" s="4"/>
      <c r="G163" s="69"/>
      <c r="H163" s="4"/>
      <c r="I163" s="494"/>
      <c r="J163" s="4"/>
      <c r="K163" s="4"/>
      <c r="L163" s="4"/>
      <c r="M163" s="4"/>
      <c r="N163" s="4"/>
      <c r="O163" s="4"/>
      <c r="P163" s="4"/>
      <c r="Q163" s="4"/>
      <c r="R163" s="4"/>
      <c r="S163" s="4"/>
      <c r="T163" s="4"/>
      <c r="U163" s="4"/>
      <c r="V163" s="4"/>
      <c r="W163" s="4"/>
      <c r="X163" s="4"/>
      <c r="Y163" s="4"/>
      <c r="Z163" s="4"/>
    </row>
    <row r="164" spans="2:26" ht="13.5" customHeight="1" x14ac:dyDescent="0.2">
      <c r="B164" s="505"/>
      <c r="C164" s="505"/>
      <c r="D164" s="506"/>
      <c r="E164" s="4"/>
      <c r="F164" s="4"/>
      <c r="G164" s="69"/>
      <c r="H164" s="4"/>
      <c r="I164" s="494"/>
      <c r="J164" s="4"/>
      <c r="K164" s="4"/>
      <c r="L164" s="4"/>
      <c r="M164" s="4"/>
      <c r="N164" s="4"/>
      <c r="O164" s="4"/>
      <c r="P164" s="4"/>
      <c r="Q164" s="4"/>
      <c r="R164" s="4"/>
      <c r="S164" s="4"/>
      <c r="T164" s="4"/>
      <c r="U164" s="4"/>
      <c r="V164" s="4"/>
      <c r="W164" s="4"/>
      <c r="X164" s="4"/>
      <c r="Y164" s="4"/>
      <c r="Z164" s="4"/>
    </row>
    <row r="165" spans="2:26" ht="13.5" customHeight="1" x14ac:dyDescent="0.2">
      <c r="B165" s="505"/>
      <c r="C165" s="505"/>
      <c r="D165" s="506"/>
      <c r="E165" s="4"/>
      <c r="F165" s="4"/>
      <c r="G165" s="69"/>
      <c r="H165" s="4"/>
      <c r="I165" s="494"/>
      <c r="J165" s="4"/>
      <c r="K165" s="4"/>
      <c r="L165" s="4"/>
      <c r="M165" s="4"/>
      <c r="N165" s="4"/>
      <c r="O165" s="4"/>
      <c r="P165" s="4"/>
      <c r="Q165" s="4"/>
      <c r="R165" s="4"/>
      <c r="S165" s="4"/>
      <c r="T165" s="4"/>
      <c r="U165" s="4"/>
      <c r="V165" s="4"/>
      <c r="W165" s="4"/>
      <c r="X165" s="4"/>
      <c r="Y165" s="4"/>
      <c r="Z165" s="4"/>
    </row>
    <row r="166" spans="2:26" ht="13.5" customHeight="1" x14ac:dyDescent="0.2">
      <c r="B166" s="505"/>
      <c r="C166" s="505"/>
      <c r="D166" s="506"/>
      <c r="E166" s="4"/>
      <c r="F166" s="4"/>
      <c r="G166" s="69"/>
      <c r="H166" s="4"/>
      <c r="I166" s="494"/>
      <c r="J166" s="4"/>
      <c r="K166" s="4"/>
      <c r="L166" s="4"/>
      <c r="M166" s="4"/>
      <c r="N166" s="4"/>
      <c r="O166" s="4"/>
      <c r="P166" s="4"/>
      <c r="Q166" s="4"/>
      <c r="R166" s="4"/>
      <c r="S166" s="4"/>
      <c r="T166" s="4"/>
      <c r="U166" s="4"/>
      <c r="V166" s="4"/>
      <c r="W166" s="4"/>
      <c r="X166" s="4"/>
      <c r="Y166" s="4"/>
      <c r="Z166" s="4"/>
    </row>
    <row r="167" spans="2:26" ht="13.5" customHeight="1" x14ac:dyDescent="0.2">
      <c r="B167" s="505"/>
      <c r="C167" s="505"/>
      <c r="D167" s="506"/>
      <c r="E167" s="4"/>
      <c r="F167" s="4"/>
      <c r="G167" s="69"/>
      <c r="H167" s="4"/>
      <c r="I167" s="494"/>
      <c r="J167" s="4"/>
      <c r="K167" s="4"/>
      <c r="L167" s="4"/>
      <c r="M167" s="4"/>
      <c r="N167" s="4"/>
      <c r="O167" s="4"/>
      <c r="P167" s="4"/>
      <c r="Q167" s="4"/>
      <c r="R167" s="4"/>
      <c r="S167" s="4"/>
      <c r="T167" s="4"/>
      <c r="U167" s="4"/>
      <c r="V167" s="4"/>
      <c r="W167" s="4"/>
      <c r="X167" s="4"/>
      <c r="Y167" s="4"/>
      <c r="Z167" s="4"/>
    </row>
    <row r="168" spans="2:26" ht="13.5" customHeight="1" x14ac:dyDescent="0.2">
      <c r="B168" s="505"/>
      <c r="C168" s="505"/>
      <c r="D168" s="506"/>
      <c r="E168" s="4"/>
      <c r="F168" s="4"/>
      <c r="G168" s="69"/>
      <c r="H168" s="4"/>
      <c r="I168" s="494"/>
      <c r="J168" s="4"/>
      <c r="K168" s="4"/>
      <c r="L168" s="4"/>
      <c r="M168" s="4"/>
      <c r="N168" s="4"/>
      <c r="O168" s="4"/>
      <c r="P168" s="4"/>
      <c r="Q168" s="4"/>
      <c r="R168" s="4"/>
      <c r="S168" s="4"/>
      <c r="T168" s="4"/>
      <c r="U168" s="4"/>
      <c r="V168" s="4"/>
      <c r="W168" s="4"/>
      <c r="X168" s="4"/>
      <c r="Y168" s="4"/>
      <c r="Z168" s="4"/>
    </row>
    <row r="169" spans="2:26" ht="13.5" customHeight="1" x14ac:dyDescent="0.2">
      <c r="B169" s="505"/>
      <c r="C169" s="505"/>
      <c r="D169" s="506"/>
      <c r="E169" s="4"/>
      <c r="F169" s="4"/>
      <c r="G169" s="69"/>
      <c r="H169" s="4"/>
      <c r="I169" s="494"/>
      <c r="J169" s="4"/>
      <c r="K169" s="4"/>
      <c r="L169" s="4"/>
      <c r="M169" s="4"/>
      <c r="N169" s="4"/>
      <c r="O169" s="4"/>
      <c r="P169" s="4"/>
      <c r="Q169" s="4"/>
      <c r="R169" s="4"/>
      <c r="S169" s="4"/>
      <c r="T169" s="4"/>
      <c r="U169" s="4"/>
      <c r="V169" s="4"/>
      <c r="W169" s="4"/>
      <c r="X169" s="4"/>
      <c r="Y169" s="4"/>
      <c r="Z169" s="4"/>
    </row>
    <row r="170" spans="2:26" ht="13.5" customHeight="1" x14ac:dyDescent="0.2">
      <c r="B170" s="505"/>
      <c r="C170" s="505"/>
      <c r="D170" s="506"/>
      <c r="E170" s="4"/>
      <c r="F170" s="4"/>
      <c r="G170" s="69"/>
      <c r="H170" s="4"/>
      <c r="I170" s="494"/>
      <c r="J170" s="4"/>
      <c r="K170" s="4"/>
      <c r="L170" s="4"/>
      <c r="M170" s="4"/>
      <c r="N170" s="4"/>
      <c r="O170" s="4"/>
      <c r="P170" s="4"/>
      <c r="Q170" s="4"/>
      <c r="R170" s="4"/>
      <c r="S170" s="4"/>
      <c r="T170" s="4"/>
      <c r="U170" s="4"/>
      <c r="V170" s="4"/>
      <c r="W170" s="4"/>
      <c r="X170" s="4"/>
      <c r="Y170" s="4"/>
      <c r="Z170" s="4"/>
    </row>
    <row r="171" spans="2:26" ht="13.5" customHeight="1" x14ac:dyDescent="0.2">
      <c r="B171" s="505"/>
      <c r="C171" s="505"/>
      <c r="D171" s="506"/>
      <c r="E171" s="4"/>
      <c r="F171" s="4"/>
      <c r="G171" s="69"/>
      <c r="H171" s="4"/>
      <c r="I171" s="494"/>
      <c r="J171" s="4"/>
      <c r="K171" s="4"/>
      <c r="L171" s="4"/>
      <c r="M171" s="4"/>
      <c r="N171" s="4"/>
      <c r="O171" s="4"/>
      <c r="P171" s="4"/>
      <c r="Q171" s="4"/>
      <c r="R171" s="4"/>
      <c r="S171" s="4"/>
      <c r="T171" s="4"/>
      <c r="U171" s="4"/>
      <c r="V171" s="4"/>
      <c r="W171" s="4"/>
      <c r="X171" s="4"/>
      <c r="Y171" s="4"/>
      <c r="Z171" s="4"/>
    </row>
    <row r="172" spans="2:26" ht="13.5" customHeight="1" x14ac:dyDescent="0.2">
      <c r="B172" s="505"/>
      <c r="C172" s="505"/>
      <c r="D172" s="506"/>
      <c r="E172" s="4"/>
      <c r="F172" s="4"/>
      <c r="G172" s="69"/>
      <c r="H172" s="4"/>
      <c r="I172" s="494"/>
      <c r="J172" s="4"/>
      <c r="K172" s="4"/>
      <c r="L172" s="4"/>
      <c r="M172" s="4"/>
      <c r="N172" s="4"/>
      <c r="O172" s="4"/>
      <c r="P172" s="4"/>
      <c r="Q172" s="4"/>
      <c r="R172" s="4"/>
      <c r="S172" s="4"/>
      <c r="T172" s="4"/>
      <c r="U172" s="4"/>
      <c r="V172" s="4"/>
      <c r="W172" s="4"/>
      <c r="X172" s="4"/>
      <c r="Y172" s="4"/>
      <c r="Z172" s="4"/>
    </row>
    <row r="173" spans="2:26" ht="13.5" customHeight="1" x14ac:dyDescent="0.2">
      <c r="B173" s="505"/>
      <c r="C173" s="505"/>
      <c r="D173" s="506"/>
      <c r="E173" s="4"/>
      <c r="F173" s="4"/>
      <c r="G173" s="69"/>
      <c r="H173" s="4"/>
      <c r="I173" s="494"/>
      <c r="J173" s="4"/>
      <c r="K173" s="4"/>
      <c r="L173" s="4"/>
      <c r="M173" s="4"/>
      <c r="N173" s="4"/>
      <c r="O173" s="4"/>
      <c r="P173" s="4"/>
      <c r="Q173" s="4"/>
      <c r="R173" s="4"/>
      <c r="S173" s="4"/>
      <c r="T173" s="4"/>
      <c r="U173" s="4"/>
      <c r="V173" s="4"/>
      <c r="W173" s="4"/>
      <c r="X173" s="4"/>
      <c r="Y173" s="4"/>
      <c r="Z173" s="4"/>
    </row>
    <row r="174" spans="2:26" ht="13.5" customHeight="1" x14ac:dyDescent="0.2">
      <c r="B174" s="505"/>
      <c r="C174" s="505"/>
      <c r="D174" s="506"/>
      <c r="E174" s="4"/>
      <c r="F174" s="4"/>
      <c r="G174" s="69"/>
      <c r="H174" s="4"/>
      <c r="I174" s="494"/>
      <c r="J174" s="4"/>
      <c r="K174" s="4"/>
      <c r="L174" s="4"/>
      <c r="M174" s="4"/>
      <c r="N174" s="4"/>
      <c r="O174" s="4"/>
      <c r="P174" s="4"/>
      <c r="Q174" s="4"/>
      <c r="R174" s="4"/>
      <c r="S174" s="4"/>
      <c r="T174" s="4"/>
      <c r="U174" s="4"/>
      <c r="V174" s="4"/>
      <c r="W174" s="4"/>
      <c r="X174" s="4"/>
      <c r="Y174" s="4"/>
      <c r="Z174" s="4"/>
    </row>
    <row r="175" spans="2:26" ht="13.5" customHeight="1" x14ac:dyDescent="0.2">
      <c r="B175" s="505"/>
      <c r="C175" s="505"/>
      <c r="D175" s="506"/>
      <c r="E175" s="4"/>
      <c r="F175" s="4"/>
      <c r="G175" s="69"/>
      <c r="H175" s="4"/>
      <c r="I175" s="494"/>
      <c r="J175" s="4"/>
      <c r="K175" s="4"/>
      <c r="L175" s="4"/>
      <c r="M175" s="4"/>
      <c r="N175" s="4"/>
      <c r="O175" s="4"/>
      <c r="P175" s="4"/>
      <c r="Q175" s="4"/>
      <c r="R175" s="4"/>
      <c r="S175" s="4"/>
      <c r="T175" s="4"/>
      <c r="U175" s="4"/>
      <c r="V175" s="4"/>
      <c r="W175" s="4"/>
      <c r="X175" s="4"/>
      <c r="Y175" s="4"/>
      <c r="Z175" s="4"/>
    </row>
    <row r="176" spans="2:26" ht="13.5" customHeight="1" x14ac:dyDescent="0.2">
      <c r="B176" s="505"/>
      <c r="C176" s="505"/>
      <c r="D176" s="506"/>
      <c r="E176" s="4"/>
      <c r="F176" s="4"/>
      <c r="G176" s="69"/>
      <c r="H176" s="4"/>
      <c r="I176" s="494"/>
      <c r="J176" s="4"/>
      <c r="K176" s="4"/>
      <c r="L176" s="4"/>
      <c r="M176" s="4"/>
      <c r="N176" s="4"/>
      <c r="O176" s="4"/>
      <c r="P176" s="4"/>
      <c r="Q176" s="4"/>
      <c r="R176" s="4"/>
      <c r="S176" s="4"/>
      <c r="T176" s="4"/>
      <c r="U176" s="4"/>
      <c r="V176" s="4"/>
      <c r="W176" s="4"/>
      <c r="X176" s="4"/>
      <c r="Y176" s="4"/>
      <c r="Z176" s="4"/>
    </row>
    <row r="177" spans="2:26" ht="13.5" customHeight="1" x14ac:dyDescent="0.2">
      <c r="B177" s="505"/>
      <c r="C177" s="505"/>
      <c r="D177" s="506"/>
      <c r="E177" s="4"/>
      <c r="F177" s="4"/>
      <c r="G177" s="69"/>
      <c r="H177" s="4"/>
      <c r="I177" s="494"/>
      <c r="J177" s="4"/>
      <c r="K177" s="4"/>
      <c r="L177" s="4"/>
      <c r="M177" s="4"/>
      <c r="N177" s="4"/>
      <c r="O177" s="4"/>
      <c r="P177" s="4"/>
      <c r="Q177" s="4"/>
      <c r="R177" s="4"/>
      <c r="S177" s="4"/>
      <c r="T177" s="4"/>
      <c r="U177" s="4"/>
      <c r="V177" s="4"/>
      <c r="W177" s="4"/>
      <c r="X177" s="4"/>
      <c r="Y177" s="4"/>
      <c r="Z177" s="4"/>
    </row>
    <row r="178" spans="2:26" ht="13.5" customHeight="1" x14ac:dyDescent="0.2">
      <c r="B178" s="505"/>
      <c r="C178" s="505"/>
      <c r="D178" s="506"/>
      <c r="E178" s="4"/>
      <c r="F178" s="4"/>
      <c r="G178" s="69"/>
      <c r="H178" s="4"/>
      <c r="I178" s="494"/>
      <c r="J178" s="4"/>
      <c r="K178" s="4"/>
      <c r="L178" s="4"/>
      <c r="M178" s="4"/>
      <c r="N178" s="4"/>
      <c r="O178" s="4"/>
      <c r="P178" s="4"/>
      <c r="Q178" s="4"/>
      <c r="R178" s="4"/>
      <c r="S178" s="4"/>
      <c r="T178" s="4"/>
      <c r="U178" s="4"/>
      <c r="V178" s="4"/>
      <c r="W178" s="4"/>
      <c r="X178" s="4"/>
      <c r="Y178" s="4"/>
      <c r="Z178" s="4"/>
    </row>
    <row r="179" spans="2:26" ht="13.5" customHeight="1" x14ac:dyDescent="0.2">
      <c r="B179" s="505"/>
      <c r="C179" s="505"/>
      <c r="D179" s="506"/>
      <c r="E179" s="4"/>
      <c r="F179" s="4"/>
      <c r="G179" s="69"/>
      <c r="H179" s="4"/>
      <c r="I179" s="494"/>
      <c r="J179" s="4"/>
      <c r="K179" s="4"/>
      <c r="L179" s="4"/>
      <c r="M179" s="4"/>
      <c r="N179" s="4"/>
      <c r="O179" s="4"/>
      <c r="P179" s="4"/>
      <c r="Q179" s="4"/>
      <c r="R179" s="4"/>
      <c r="S179" s="4"/>
      <c r="T179" s="4"/>
      <c r="U179" s="4"/>
      <c r="V179" s="4"/>
      <c r="W179" s="4"/>
      <c r="X179" s="4"/>
      <c r="Y179" s="4"/>
      <c r="Z179" s="4"/>
    </row>
    <row r="180" spans="2:26" ht="13.5" customHeight="1" x14ac:dyDescent="0.2">
      <c r="B180" s="505"/>
      <c r="C180" s="505"/>
      <c r="D180" s="506"/>
      <c r="E180" s="4"/>
      <c r="F180" s="4"/>
      <c r="G180" s="69"/>
      <c r="H180" s="4"/>
      <c r="I180" s="494"/>
      <c r="J180" s="4"/>
      <c r="K180" s="4"/>
      <c r="L180" s="4"/>
      <c r="M180" s="4"/>
      <c r="N180" s="4"/>
      <c r="O180" s="4"/>
      <c r="P180" s="4"/>
      <c r="Q180" s="4"/>
      <c r="R180" s="4"/>
      <c r="S180" s="4"/>
      <c r="T180" s="4"/>
      <c r="U180" s="4"/>
      <c r="V180" s="4"/>
      <c r="W180" s="4"/>
      <c r="X180" s="4"/>
      <c r="Y180" s="4"/>
      <c r="Z180" s="4"/>
    </row>
    <row r="181" spans="2:26" ht="13.5" customHeight="1" x14ac:dyDescent="0.2">
      <c r="B181" s="505"/>
      <c r="C181" s="505"/>
      <c r="D181" s="506"/>
      <c r="E181" s="4"/>
      <c r="F181" s="4"/>
      <c r="G181" s="69"/>
      <c r="H181" s="4"/>
      <c r="I181" s="494"/>
      <c r="J181" s="4"/>
      <c r="K181" s="4"/>
      <c r="L181" s="4"/>
      <c r="M181" s="4"/>
      <c r="N181" s="4"/>
      <c r="O181" s="4"/>
      <c r="P181" s="4"/>
      <c r="Q181" s="4"/>
      <c r="R181" s="4"/>
      <c r="S181" s="4"/>
      <c r="T181" s="4"/>
      <c r="U181" s="4"/>
      <c r="V181" s="4"/>
      <c r="W181" s="4"/>
      <c r="X181" s="4"/>
      <c r="Y181" s="4"/>
      <c r="Z181" s="4"/>
    </row>
    <row r="182" spans="2:26" ht="13.5" customHeight="1" x14ac:dyDescent="0.2">
      <c r="B182" s="505"/>
      <c r="C182" s="505"/>
      <c r="D182" s="506"/>
      <c r="E182" s="4"/>
      <c r="F182" s="4"/>
      <c r="G182" s="69"/>
      <c r="H182" s="4"/>
      <c r="I182" s="494"/>
      <c r="J182" s="4"/>
      <c r="K182" s="4"/>
      <c r="L182" s="4"/>
      <c r="M182" s="4"/>
      <c r="N182" s="4"/>
      <c r="O182" s="4"/>
      <c r="P182" s="4"/>
      <c r="Q182" s="4"/>
      <c r="R182" s="4"/>
      <c r="S182" s="4"/>
      <c r="T182" s="4"/>
      <c r="U182" s="4"/>
      <c r="V182" s="4"/>
      <c r="W182" s="4"/>
      <c r="X182" s="4"/>
      <c r="Y182" s="4"/>
      <c r="Z182" s="4"/>
    </row>
    <row r="183" spans="2:26" ht="13.5" customHeight="1" x14ac:dyDescent="0.2">
      <c r="B183" s="505"/>
      <c r="C183" s="505"/>
      <c r="D183" s="506"/>
      <c r="E183" s="4"/>
      <c r="F183" s="4"/>
      <c r="G183" s="69"/>
      <c r="H183" s="4"/>
      <c r="I183" s="494"/>
      <c r="J183" s="4"/>
      <c r="K183" s="4"/>
      <c r="L183" s="4"/>
      <c r="M183" s="4"/>
      <c r="N183" s="4"/>
      <c r="O183" s="4"/>
      <c r="P183" s="4"/>
      <c r="Q183" s="4"/>
      <c r="R183" s="4"/>
      <c r="S183" s="4"/>
      <c r="T183" s="4"/>
      <c r="U183" s="4"/>
      <c r="V183" s="4"/>
      <c r="W183" s="4"/>
      <c r="X183" s="4"/>
      <c r="Y183" s="4"/>
      <c r="Z183" s="4"/>
    </row>
    <row r="184" spans="2:26" ht="13.5" customHeight="1" x14ac:dyDescent="0.2">
      <c r="B184" s="505"/>
      <c r="C184" s="505"/>
      <c r="D184" s="506"/>
      <c r="E184" s="4"/>
      <c r="F184" s="4"/>
      <c r="G184" s="69"/>
      <c r="H184" s="4"/>
      <c r="I184" s="494"/>
      <c r="J184" s="4"/>
      <c r="K184" s="4"/>
      <c r="L184" s="4"/>
      <c r="M184" s="4"/>
      <c r="N184" s="4"/>
      <c r="O184" s="4"/>
      <c r="P184" s="4"/>
      <c r="Q184" s="4"/>
      <c r="R184" s="4"/>
      <c r="S184" s="4"/>
      <c r="T184" s="4"/>
      <c r="U184" s="4"/>
      <c r="V184" s="4"/>
      <c r="W184" s="4"/>
      <c r="X184" s="4"/>
      <c r="Y184" s="4"/>
      <c r="Z184" s="4"/>
    </row>
    <row r="185" spans="2:26" ht="13.5" customHeight="1" x14ac:dyDescent="0.2">
      <c r="B185" s="505"/>
      <c r="C185" s="505"/>
      <c r="D185" s="506"/>
      <c r="E185" s="4"/>
      <c r="F185" s="4"/>
      <c r="G185" s="69"/>
      <c r="H185" s="4"/>
      <c r="I185" s="494"/>
      <c r="J185" s="4"/>
      <c r="K185" s="4"/>
      <c r="L185" s="4"/>
      <c r="M185" s="4"/>
      <c r="N185" s="4"/>
      <c r="O185" s="4"/>
      <c r="P185" s="4"/>
      <c r="Q185" s="4"/>
      <c r="R185" s="4"/>
      <c r="S185" s="4"/>
      <c r="T185" s="4"/>
      <c r="U185" s="4"/>
      <c r="V185" s="4"/>
      <c r="W185" s="4"/>
      <c r="X185" s="4"/>
      <c r="Y185" s="4"/>
      <c r="Z185" s="4"/>
    </row>
    <row r="186" spans="2:26" ht="13.5" customHeight="1" x14ac:dyDescent="0.2">
      <c r="B186" s="505"/>
      <c r="C186" s="505"/>
      <c r="D186" s="506"/>
      <c r="E186" s="4"/>
      <c r="F186" s="4"/>
      <c r="G186" s="69"/>
      <c r="H186" s="4"/>
      <c r="I186" s="494"/>
      <c r="J186" s="4"/>
      <c r="K186" s="4"/>
      <c r="L186" s="4"/>
      <c r="M186" s="4"/>
      <c r="N186" s="4"/>
      <c r="O186" s="4"/>
      <c r="P186" s="4"/>
      <c r="Q186" s="4"/>
      <c r="R186" s="4"/>
      <c r="S186" s="4"/>
      <c r="T186" s="4"/>
      <c r="U186" s="4"/>
      <c r="V186" s="4"/>
      <c r="W186" s="4"/>
      <c r="X186" s="4"/>
      <c r="Y186" s="4"/>
      <c r="Z186" s="4"/>
    </row>
    <row r="187" spans="2:26" ht="13.5" customHeight="1" x14ac:dyDescent="0.2">
      <c r="B187" s="505"/>
      <c r="C187" s="505"/>
      <c r="D187" s="506"/>
      <c r="E187" s="4"/>
      <c r="F187" s="4"/>
      <c r="G187" s="69"/>
      <c r="H187" s="4"/>
      <c r="I187" s="494"/>
      <c r="J187" s="4"/>
      <c r="K187" s="4"/>
      <c r="L187" s="4"/>
      <c r="M187" s="4"/>
      <c r="N187" s="4"/>
      <c r="O187" s="4"/>
      <c r="P187" s="4"/>
      <c r="Q187" s="4"/>
      <c r="R187" s="4"/>
      <c r="S187" s="4"/>
      <c r="T187" s="4"/>
      <c r="U187" s="4"/>
      <c r="V187" s="4"/>
      <c r="W187" s="4"/>
      <c r="X187" s="4"/>
      <c r="Y187" s="4"/>
      <c r="Z187" s="4"/>
    </row>
    <row r="188" spans="2:26" ht="13.5" customHeight="1" x14ac:dyDescent="0.2">
      <c r="B188" s="505"/>
      <c r="C188" s="505"/>
      <c r="D188" s="506"/>
      <c r="E188" s="4"/>
      <c r="F188" s="4"/>
      <c r="G188" s="69"/>
      <c r="H188" s="4"/>
      <c r="I188" s="494"/>
      <c r="J188" s="4"/>
      <c r="K188" s="4"/>
      <c r="L188" s="4"/>
      <c r="M188" s="4"/>
      <c r="N188" s="4"/>
      <c r="O188" s="4"/>
      <c r="P188" s="4"/>
      <c r="Q188" s="4"/>
      <c r="R188" s="4"/>
      <c r="S188" s="4"/>
      <c r="T188" s="4"/>
      <c r="U188" s="4"/>
      <c r="V188" s="4"/>
      <c r="W188" s="4"/>
      <c r="X188" s="4"/>
      <c r="Y188" s="4"/>
      <c r="Z188" s="4"/>
    </row>
    <row r="189" spans="2:26" ht="13.5" customHeight="1" x14ac:dyDescent="0.2">
      <c r="B189" s="505"/>
      <c r="C189" s="505"/>
      <c r="D189" s="506"/>
      <c r="E189" s="4"/>
      <c r="F189" s="4"/>
      <c r="G189" s="69"/>
      <c r="H189" s="4"/>
      <c r="I189" s="494"/>
      <c r="J189" s="4"/>
      <c r="K189" s="4"/>
      <c r="L189" s="4"/>
      <c r="M189" s="4"/>
      <c r="N189" s="4"/>
      <c r="O189" s="4"/>
      <c r="P189" s="4"/>
      <c r="Q189" s="4"/>
      <c r="R189" s="4"/>
      <c r="S189" s="4"/>
      <c r="T189" s="4"/>
      <c r="U189" s="4"/>
      <c r="V189" s="4"/>
      <c r="W189" s="4"/>
      <c r="X189" s="4"/>
      <c r="Y189" s="4"/>
      <c r="Z189" s="4"/>
    </row>
    <row r="190" spans="2:26" ht="13.5" customHeight="1" x14ac:dyDescent="0.2">
      <c r="B190" s="505"/>
      <c r="C190" s="505"/>
      <c r="D190" s="506"/>
      <c r="E190" s="4"/>
      <c r="F190" s="4"/>
      <c r="G190" s="69"/>
      <c r="H190" s="4"/>
      <c r="I190" s="494"/>
      <c r="J190" s="4"/>
      <c r="K190" s="4"/>
      <c r="L190" s="4"/>
      <c r="M190" s="4"/>
      <c r="N190" s="4"/>
      <c r="O190" s="4"/>
      <c r="P190" s="4"/>
      <c r="Q190" s="4"/>
      <c r="R190" s="4"/>
      <c r="S190" s="4"/>
      <c r="T190" s="4"/>
      <c r="U190" s="4"/>
      <c r="V190" s="4"/>
      <c r="W190" s="4"/>
      <c r="X190" s="4"/>
      <c r="Y190" s="4"/>
      <c r="Z190" s="4"/>
    </row>
    <row r="191" spans="2:26" ht="13.5" customHeight="1" x14ac:dyDescent="0.2">
      <c r="B191" s="505"/>
      <c r="C191" s="505"/>
      <c r="D191" s="506"/>
      <c r="E191" s="4"/>
      <c r="F191" s="4"/>
      <c r="G191" s="69"/>
      <c r="H191" s="4"/>
      <c r="I191" s="494"/>
      <c r="J191" s="4"/>
      <c r="K191" s="4"/>
      <c r="L191" s="4"/>
      <c r="M191" s="4"/>
      <c r="N191" s="4"/>
      <c r="O191" s="4"/>
      <c r="P191" s="4"/>
      <c r="Q191" s="4"/>
      <c r="R191" s="4"/>
      <c r="S191" s="4"/>
      <c r="T191" s="4"/>
      <c r="U191" s="4"/>
      <c r="V191" s="4"/>
      <c r="W191" s="4"/>
      <c r="X191" s="4"/>
      <c r="Y191" s="4"/>
      <c r="Z191" s="4"/>
    </row>
    <row r="192" spans="2:26" ht="13.5" customHeight="1" x14ac:dyDescent="0.2">
      <c r="B192" s="505"/>
      <c r="C192" s="505"/>
      <c r="D192" s="506"/>
      <c r="E192" s="4"/>
      <c r="F192" s="4"/>
      <c r="G192" s="69"/>
      <c r="H192" s="4"/>
      <c r="I192" s="494"/>
      <c r="J192" s="4"/>
      <c r="K192" s="4"/>
      <c r="L192" s="4"/>
      <c r="M192" s="4"/>
      <c r="N192" s="4"/>
      <c r="O192" s="4"/>
      <c r="P192" s="4"/>
      <c r="Q192" s="4"/>
      <c r="R192" s="4"/>
      <c r="S192" s="4"/>
      <c r="T192" s="4"/>
      <c r="U192" s="4"/>
      <c r="V192" s="4"/>
      <c r="W192" s="4"/>
      <c r="X192" s="4"/>
      <c r="Y192" s="4"/>
      <c r="Z192" s="4"/>
    </row>
    <row r="193" spans="2:26" ht="13.5" customHeight="1" x14ac:dyDescent="0.2">
      <c r="B193" s="505"/>
      <c r="C193" s="505"/>
      <c r="D193" s="506"/>
      <c r="E193" s="4"/>
      <c r="F193" s="4"/>
      <c r="G193" s="69"/>
      <c r="H193" s="4"/>
      <c r="I193" s="494"/>
      <c r="J193" s="4"/>
      <c r="K193" s="4"/>
      <c r="L193" s="4"/>
      <c r="M193" s="4"/>
      <c r="N193" s="4"/>
      <c r="O193" s="4"/>
      <c r="P193" s="4"/>
      <c r="Q193" s="4"/>
      <c r="R193" s="4"/>
      <c r="S193" s="4"/>
      <c r="T193" s="4"/>
      <c r="U193" s="4"/>
      <c r="V193" s="4"/>
      <c r="W193" s="4"/>
      <c r="X193" s="4"/>
      <c r="Y193" s="4"/>
      <c r="Z193" s="4"/>
    </row>
    <row r="194" spans="2:26" ht="13.5" customHeight="1" x14ac:dyDescent="0.2">
      <c r="B194" s="505"/>
      <c r="C194" s="505"/>
      <c r="D194" s="506"/>
      <c r="E194" s="4"/>
      <c r="F194" s="4"/>
      <c r="G194" s="69"/>
      <c r="H194" s="4"/>
      <c r="I194" s="494"/>
      <c r="J194" s="4"/>
      <c r="K194" s="4"/>
      <c r="L194" s="4"/>
      <c r="M194" s="4"/>
      <c r="N194" s="4"/>
      <c r="O194" s="4"/>
      <c r="P194" s="4"/>
      <c r="Q194" s="4"/>
      <c r="R194" s="4"/>
      <c r="S194" s="4"/>
      <c r="T194" s="4"/>
      <c r="U194" s="4"/>
      <c r="V194" s="4"/>
      <c r="W194" s="4"/>
      <c r="X194" s="4"/>
      <c r="Y194" s="4"/>
      <c r="Z194" s="4"/>
    </row>
    <row r="195" spans="2:26" ht="13.5" customHeight="1" x14ac:dyDescent="0.2">
      <c r="B195" s="505"/>
      <c r="C195" s="505"/>
      <c r="D195" s="506"/>
      <c r="E195" s="4"/>
      <c r="F195" s="4"/>
      <c r="G195" s="69"/>
      <c r="H195" s="4"/>
      <c r="I195" s="494"/>
      <c r="J195" s="4"/>
      <c r="K195" s="4"/>
      <c r="L195" s="4"/>
      <c r="M195" s="4"/>
      <c r="N195" s="4"/>
      <c r="O195" s="4"/>
      <c r="P195" s="4"/>
      <c r="Q195" s="4"/>
      <c r="R195" s="4"/>
      <c r="S195" s="4"/>
      <c r="T195" s="4"/>
      <c r="U195" s="4"/>
      <c r="V195" s="4"/>
      <c r="W195" s="4"/>
      <c r="X195" s="4"/>
      <c r="Y195" s="4"/>
      <c r="Z195" s="4"/>
    </row>
    <row r="196" spans="2:26" ht="13.5" customHeight="1" x14ac:dyDescent="0.2">
      <c r="B196" s="505"/>
      <c r="C196" s="505"/>
      <c r="D196" s="506"/>
      <c r="E196" s="4"/>
      <c r="F196" s="4"/>
      <c r="G196" s="69"/>
      <c r="H196" s="4"/>
      <c r="I196" s="494"/>
      <c r="J196" s="4"/>
      <c r="K196" s="4"/>
      <c r="L196" s="4"/>
      <c r="M196" s="4"/>
      <c r="N196" s="4"/>
      <c r="O196" s="4"/>
      <c r="P196" s="4"/>
      <c r="Q196" s="4"/>
      <c r="R196" s="4"/>
      <c r="S196" s="4"/>
      <c r="T196" s="4"/>
      <c r="U196" s="4"/>
      <c r="V196" s="4"/>
      <c r="W196" s="4"/>
      <c r="X196" s="4"/>
      <c r="Y196" s="4"/>
      <c r="Z196" s="4"/>
    </row>
    <row r="197" spans="2:26" ht="13.5" customHeight="1" x14ac:dyDescent="0.2">
      <c r="B197" s="505"/>
      <c r="C197" s="505"/>
      <c r="D197" s="506"/>
      <c r="E197" s="4"/>
      <c r="F197" s="4"/>
      <c r="G197" s="69"/>
      <c r="H197" s="4"/>
      <c r="I197" s="494"/>
      <c r="J197" s="4"/>
      <c r="K197" s="4"/>
      <c r="L197" s="4"/>
      <c r="M197" s="4"/>
      <c r="N197" s="4"/>
      <c r="O197" s="4"/>
      <c r="P197" s="4"/>
      <c r="Q197" s="4"/>
      <c r="R197" s="4"/>
      <c r="S197" s="4"/>
      <c r="T197" s="4"/>
      <c r="U197" s="4"/>
      <c r="V197" s="4"/>
      <c r="W197" s="4"/>
      <c r="X197" s="4"/>
      <c r="Y197" s="4"/>
      <c r="Z197" s="4"/>
    </row>
    <row r="198" spans="2:26" ht="13.5" customHeight="1" x14ac:dyDescent="0.2">
      <c r="B198" s="505"/>
      <c r="C198" s="505"/>
      <c r="D198" s="506"/>
      <c r="E198" s="4"/>
      <c r="F198" s="4"/>
      <c r="G198" s="69"/>
      <c r="H198" s="4"/>
      <c r="I198" s="494"/>
      <c r="J198" s="4"/>
      <c r="K198" s="4"/>
      <c r="L198" s="4"/>
      <c r="M198" s="4"/>
      <c r="N198" s="4"/>
      <c r="O198" s="4"/>
      <c r="P198" s="4"/>
      <c r="Q198" s="4"/>
      <c r="R198" s="4"/>
      <c r="S198" s="4"/>
      <c r="T198" s="4"/>
      <c r="U198" s="4"/>
      <c r="V198" s="4"/>
      <c r="W198" s="4"/>
      <c r="X198" s="4"/>
      <c r="Y198" s="4"/>
      <c r="Z198" s="4"/>
    </row>
    <row r="199" spans="2:26" ht="13.5" customHeight="1" x14ac:dyDescent="0.2">
      <c r="B199" s="505"/>
      <c r="C199" s="505"/>
      <c r="D199" s="506"/>
      <c r="E199" s="4"/>
      <c r="F199" s="4"/>
      <c r="G199" s="69"/>
      <c r="H199" s="4"/>
      <c r="I199" s="494"/>
      <c r="J199" s="4"/>
      <c r="K199" s="4"/>
      <c r="L199" s="4"/>
      <c r="M199" s="4"/>
      <c r="N199" s="4"/>
      <c r="O199" s="4"/>
      <c r="P199" s="4"/>
      <c r="Q199" s="4"/>
      <c r="R199" s="4"/>
      <c r="S199" s="4"/>
      <c r="T199" s="4"/>
      <c r="U199" s="4"/>
      <c r="V199" s="4"/>
      <c r="W199" s="4"/>
      <c r="X199" s="4"/>
      <c r="Y199" s="4"/>
      <c r="Z199" s="4"/>
    </row>
    <row r="200" spans="2:26" ht="13.5" customHeight="1" x14ac:dyDescent="0.2">
      <c r="B200" s="505"/>
      <c r="C200" s="505"/>
      <c r="D200" s="506"/>
      <c r="E200" s="4"/>
      <c r="F200" s="4"/>
      <c r="G200" s="69"/>
      <c r="H200" s="4"/>
      <c r="I200" s="494"/>
      <c r="J200" s="4"/>
      <c r="K200" s="4"/>
      <c r="L200" s="4"/>
      <c r="M200" s="4"/>
      <c r="N200" s="4"/>
      <c r="O200" s="4"/>
      <c r="P200" s="4"/>
      <c r="Q200" s="4"/>
      <c r="R200" s="4"/>
      <c r="S200" s="4"/>
      <c r="T200" s="4"/>
      <c r="U200" s="4"/>
      <c r="V200" s="4"/>
      <c r="W200" s="4"/>
      <c r="X200" s="4"/>
      <c r="Y200" s="4"/>
      <c r="Z200" s="4"/>
    </row>
    <row r="201" spans="2:26" ht="13.5" customHeight="1" x14ac:dyDescent="0.2">
      <c r="B201" s="505"/>
      <c r="C201" s="505"/>
      <c r="D201" s="506"/>
      <c r="E201" s="4"/>
      <c r="F201" s="4"/>
      <c r="G201" s="69"/>
      <c r="H201" s="4"/>
      <c r="I201" s="494"/>
      <c r="J201" s="4"/>
      <c r="K201" s="4"/>
      <c r="L201" s="4"/>
      <c r="M201" s="4"/>
      <c r="N201" s="4"/>
      <c r="O201" s="4"/>
      <c r="P201" s="4"/>
      <c r="Q201" s="4"/>
      <c r="R201" s="4"/>
      <c r="S201" s="4"/>
      <c r="T201" s="4"/>
      <c r="U201" s="4"/>
      <c r="V201" s="4"/>
      <c r="W201" s="4"/>
      <c r="X201" s="4"/>
      <c r="Y201" s="4"/>
      <c r="Z201" s="4"/>
    </row>
    <row r="202" spans="2:26" ht="13.5" customHeight="1" x14ac:dyDescent="0.2">
      <c r="B202" s="505"/>
      <c r="C202" s="505"/>
      <c r="D202" s="506"/>
      <c r="E202" s="4"/>
      <c r="F202" s="4"/>
      <c r="G202" s="69"/>
      <c r="H202" s="4"/>
      <c r="I202" s="494"/>
      <c r="J202" s="4"/>
      <c r="K202" s="4"/>
      <c r="L202" s="4"/>
      <c r="M202" s="4"/>
      <c r="N202" s="4"/>
      <c r="O202" s="4"/>
      <c r="P202" s="4"/>
      <c r="Q202" s="4"/>
      <c r="R202" s="4"/>
      <c r="S202" s="4"/>
      <c r="T202" s="4"/>
      <c r="U202" s="4"/>
      <c r="V202" s="4"/>
      <c r="W202" s="4"/>
      <c r="X202" s="4"/>
      <c r="Y202" s="4"/>
      <c r="Z202" s="4"/>
    </row>
    <row r="203" spans="2:26" ht="13.5" customHeight="1" x14ac:dyDescent="0.2">
      <c r="B203" s="505"/>
      <c r="C203" s="505"/>
      <c r="D203" s="506"/>
      <c r="E203" s="4"/>
      <c r="F203" s="4"/>
      <c r="G203" s="69"/>
      <c r="H203" s="4"/>
      <c r="I203" s="494"/>
      <c r="J203" s="4"/>
      <c r="K203" s="4"/>
      <c r="L203" s="4"/>
      <c r="M203" s="4"/>
      <c r="N203" s="4"/>
      <c r="O203" s="4"/>
      <c r="P203" s="4"/>
      <c r="Q203" s="4"/>
      <c r="R203" s="4"/>
      <c r="S203" s="4"/>
      <c r="T203" s="4"/>
      <c r="U203" s="4"/>
      <c r="V203" s="4"/>
      <c r="W203" s="4"/>
      <c r="X203" s="4"/>
      <c r="Y203" s="4"/>
      <c r="Z203" s="4"/>
    </row>
    <row r="204" spans="2:26" ht="13.5" customHeight="1" x14ac:dyDescent="0.2">
      <c r="B204" s="505"/>
      <c r="C204" s="505"/>
      <c r="D204" s="506"/>
      <c r="E204" s="4"/>
      <c r="F204" s="4"/>
      <c r="G204" s="69"/>
      <c r="H204" s="4"/>
      <c r="I204" s="494"/>
      <c r="J204" s="4"/>
      <c r="K204" s="4"/>
      <c r="L204" s="4"/>
      <c r="M204" s="4"/>
      <c r="N204" s="4"/>
      <c r="O204" s="4"/>
      <c r="P204" s="4"/>
      <c r="Q204" s="4"/>
      <c r="R204" s="4"/>
      <c r="S204" s="4"/>
      <c r="T204" s="4"/>
      <c r="U204" s="4"/>
      <c r="V204" s="4"/>
      <c r="W204" s="4"/>
      <c r="X204" s="4"/>
      <c r="Y204" s="4"/>
      <c r="Z204" s="4"/>
    </row>
    <row r="205" spans="2:26" ht="13.5" customHeight="1" x14ac:dyDescent="0.2">
      <c r="B205" s="505"/>
      <c r="C205" s="505"/>
      <c r="D205" s="506"/>
      <c r="E205" s="4"/>
      <c r="F205" s="4"/>
      <c r="G205" s="69"/>
      <c r="H205" s="4"/>
      <c r="I205" s="494"/>
      <c r="J205" s="4"/>
      <c r="K205" s="4"/>
      <c r="L205" s="4"/>
      <c r="M205" s="4"/>
      <c r="N205" s="4"/>
      <c r="O205" s="4"/>
      <c r="P205" s="4"/>
      <c r="Q205" s="4"/>
      <c r="R205" s="4"/>
      <c r="S205" s="4"/>
      <c r="T205" s="4"/>
      <c r="U205" s="4"/>
      <c r="V205" s="4"/>
      <c r="W205" s="4"/>
      <c r="X205" s="4"/>
      <c r="Y205" s="4"/>
      <c r="Z205" s="4"/>
    </row>
    <row r="206" spans="2:26" ht="13.5" customHeight="1" x14ac:dyDescent="0.2">
      <c r="B206" s="505"/>
      <c r="C206" s="505"/>
      <c r="D206" s="506"/>
      <c r="E206" s="4"/>
      <c r="F206" s="4"/>
      <c r="G206" s="69"/>
      <c r="H206" s="4"/>
      <c r="I206" s="494"/>
      <c r="J206" s="4"/>
      <c r="K206" s="4"/>
      <c r="L206" s="4"/>
      <c r="M206" s="4"/>
      <c r="N206" s="4"/>
      <c r="O206" s="4"/>
      <c r="P206" s="4"/>
      <c r="Q206" s="4"/>
      <c r="R206" s="4"/>
      <c r="S206" s="4"/>
      <c r="T206" s="4"/>
      <c r="U206" s="4"/>
      <c r="V206" s="4"/>
      <c r="W206" s="4"/>
      <c r="X206" s="4"/>
      <c r="Y206" s="4"/>
      <c r="Z206" s="4"/>
    </row>
    <row r="207" spans="2:26" ht="13.5" customHeight="1" x14ac:dyDescent="0.2">
      <c r="B207" s="505"/>
      <c r="C207" s="505"/>
      <c r="D207" s="506"/>
      <c r="E207" s="4"/>
      <c r="F207" s="4"/>
      <c r="G207" s="69"/>
      <c r="H207" s="4"/>
      <c r="I207" s="494"/>
      <c r="J207" s="4"/>
      <c r="K207" s="4"/>
      <c r="L207" s="4"/>
      <c r="M207" s="4"/>
      <c r="N207" s="4"/>
      <c r="O207" s="4"/>
      <c r="P207" s="4"/>
      <c r="Q207" s="4"/>
      <c r="R207" s="4"/>
      <c r="S207" s="4"/>
      <c r="T207" s="4"/>
      <c r="U207" s="4"/>
      <c r="V207" s="4"/>
      <c r="W207" s="4"/>
      <c r="X207" s="4"/>
      <c r="Y207" s="4"/>
      <c r="Z207" s="4"/>
    </row>
    <row r="208" spans="2:26" ht="13.5" customHeight="1" x14ac:dyDescent="0.2">
      <c r="B208" s="505"/>
      <c r="C208" s="505"/>
      <c r="D208" s="506"/>
      <c r="E208" s="4"/>
      <c r="F208" s="4"/>
      <c r="G208" s="69"/>
      <c r="H208" s="4"/>
      <c r="I208" s="494"/>
      <c r="J208" s="4"/>
      <c r="K208" s="4"/>
      <c r="L208" s="4"/>
      <c r="M208" s="4"/>
      <c r="N208" s="4"/>
      <c r="O208" s="4"/>
      <c r="P208" s="4"/>
      <c r="Q208" s="4"/>
      <c r="R208" s="4"/>
      <c r="S208" s="4"/>
      <c r="T208" s="4"/>
      <c r="U208" s="4"/>
      <c r="V208" s="4"/>
      <c r="W208" s="4"/>
      <c r="X208" s="4"/>
      <c r="Y208" s="4"/>
      <c r="Z208" s="4"/>
    </row>
    <row r="209" spans="2:26" ht="13.5" customHeight="1" x14ac:dyDescent="0.2">
      <c r="B209" s="505"/>
      <c r="C209" s="505"/>
      <c r="D209" s="506"/>
      <c r="E209" s="4"/>
      <c r="F209" s="4"/>
      <c r="G209" s="69"/>
      <c r="H209" s="4"/>
      <c r="I209" s="494"/>
      <c r="J209" s="4"/>
      <c r="K209" s="4"/>
      <c r="L209" s="4"/>
      <c r="M209" s="4"/>
      <c r="N209" s="4"/>
      <c r="O209" s="4"/>
      <c r="P209" s="4"/>
      <c r="Q209" s="4"/>
      <c r="R209" s="4"/>
      <c r="S209" s="4"/>
      <c r="T209" s="4"/>
      <c r="U209" s="4"/>
      <c r="V209" s="4"/>
      <c r="W209" s="4"/>
      <c r="X209" s="4"/>
      <c r="Y209" s="4"/>
      <c r="Z209" s="4"/>
    </row>
    <row r="210" spans="2:26" ht="13.5" customHeight="1" x14ac:dyDescent="0.2">
      <c r="B210" s="505"/>
      <c r="C210" s="505"/>
      <c r="D210" s="506"/>
      <c r="E210" s="4"/>
      <c r="F210" s="4"/>
      <c r="G210" s="69"/>
      <c r="H210" s="4"/>
      <c r="I210" s="494"/>
      <c r="J210" s="4"/>
      <c r="K210" s="4"/>
      <c r="L210" s="4"/>
      <c r="M210" s="4"/>
      <c r="N210" s="4"/>
      <c r="O210" s="4"/>
      <c r="P210" s="4"/>
      <c r="Q210" s="4"/>
      <c r="R210" s="4"/>
      <c r="S210" s="4"/>
      <c r="T210" s="4"/>
      <c r="U210" s="4"/>
      <c r="V210" s="4"/>
      <c r="W210" s="4"/>
      <c r="X210" s="4"/>
      <c r="Y210" s="4"/>
      <c r="Z210" s="4"/>
    </row>
    <row r="211" spans="2:26" ht="13.5" customHeight="1" x14ac:dyDescent="0.2">
      <c r="B211" s="505"/>
      <c r="C211" s="505"/>
      <c r="D211" s="506"/>
      <c r="E211" s="4"/>
      <c r="F211" s="4"/>
      <c r="G211" s="69"/>
      <c r="H211" s="4"/>
      <c r="I211" s="494"/>
      <c r="J211" s="4"/>
      <c r="K211" s="4"/>
      <c r="L211" s="4"/>
      <c r="M211" s="4"/>
      <c r="N211" s="4"/>
      <c r="O211" s="4"/>
      <c r="P211" s="4"/>
      <c r="Q211" s="4"/>
      <c r="R211" s="4"/>
      <c r="S211" s="4"/>
      <c r="T211" s="4"/>
      <c r="U211" s="4"/>
      <c r="V211" s="4"/>
      <c r="W211" s="4"/>
      <c r="X211" s="4"/>
      <c r="Y211" s="4"/>
      <c r="Z211" s="4"/>
    </row>
    <row r="212" spans="2:26" ht="13.5" customHeight="1" x14ac:dyDescent="0.2">
      <c r="B212" s="505"/>
      <c r="C212" s="505"/>
      <c r="D212" s="506"/>
      <c r="E212" s="4"/>
      <c r="F212" s="4"/>
      <c r="G212" s="69"/>
      <c r="H212" s="4"/>
      <c r="I212" s="494"/>
      <c r="J212" s="4"/>
      <c r="K212" s="4"/>
      <c r="L212" s="4"/>
      <c r="M212" s="4"/>
      <c r="N212" s="4"/>
      <c r="O212" s="4"/>
      <c r="P212" s="4"/>
      <c r="Q212" s="4"/>
      <c r="R212" s="4"/>
      <c r="S212" s="4"/>
      <c r="T212" s="4"/>
      <c r="U212" s="4"/>
      <c r="V212" s="4"/>
      <c r="W212" s="4"/>
      <c r="X212" s="4"/>
      <c r="Y212" s="4"/>
      <c r="Z212" s="4"/>
    </row>
    <row r="213" spans="2:26" ht="13.5" customHeight="1" x14ac:dyDescent="0.2">
      <c r="B213" s="505"/>
      <c r="C213" s="505"/>
      <c r="D213" s="506"/>
      <c r="E213" s="4"/>
      <c r="F213" s="4"/>
      <c r="G213" s="69"/>
      <c r="H213" s="4"/>
      <c r="I213" s="494"/>
      <c r="J213" s="4"/>
      <c r="K213" s="4"/>
      <c r="L213" s="4"/>
      <c r="M213" s="4"/>
      <c r="N213" s="4"/>
      <c r="O213" s="4"/>
      <c r="P213" s="4"/>
      <c r="Q213" s="4"/>
      <c r="R213" s="4"/>
      <c r="S213" s="4"/>
      <c r="T213" s="4"/>
      <c r="U213" s="4"/>
      <c r="V213" s="4"/>
      <c r="W213" s="4"/>
      <c r="X213" s="4"/>
      <c r="Y213" s="4"/>
      <c r="Z213" s="4"/>
    </row>
    <row r="214" spans="2:26" ht="13.5" customHeight="1" x14ac:dyDescent="0.2">
      <c r="B214" s="505"/>
      <c r="C214" s="505"/>
      <c r="D214" s="506"/>
      <c r="E214" s="4"/>
      <c r="F214" s="4"/>
      <c r="G214" s="69"/>
      <c r="H214" s="4"/>
      <c r="I214" s="494"/>
      <c r="J214" s="4"/>
      <c r="K214" s="4"/>
      <c r="L214" s="4"/>
      <c r="M214" s="4"/>
      <c r="N214" s="4"/>
      <c r="O214" s="4"/>
      <c r="P214" s="4"/>
      <c r="Q214" s="4"/>
      <c r="R214" s="4"/>
      <c r="S214" s="4"/>
      <c r="T214" s="4"/>
      <c r="U214" s="4"/>
      <c r="V214" s="4"/>
      <c r="W214" s="4"/>
      <c r="X214" s="4"/>
      <c r="Y214" s="4"/>
      <c r="Z214" s="4"/>
    </row>
    <row r="215" spans="2:26" ht="13.5" customHeight="1" x14ac:dyDescent="0.2">
      <c r="B215" s="505"/>
      <c r="C215" s="505"/>
      <c r="D215" s="506"/>
      <c r="E215" s="4"/>
      <c r="F215" s="4"/>
      <c r="G215" s="69"/>
      <c r="H215" s="4"/>
      <c r="I215" s="494"/>
      <c r="J215" s="4"/>
      <c r="K215" s="4"/>
      <c r="L215" s="4"/>
      <c r="M215" s="4"/>
      <c r="N215" s="4"/>
      <c r="O215" s="4"/>
      <c r="P215" s="4"/>
      <c r="Q215" s="4"/>
      <c r="R215" s="4"/>
      <c r="S215" s="4"/>
      <c r="T215" s="4"/>
      <c r="U215" s="4"/>
      <c r="V215" s="4"/>
      <c r="W215" s="4"/>
      <c r="X215" s="4"/>
      <c r="Y215" s="4"/>
      <c r="Z215" s="4"/>
    </row>
    <row r="216" spans="2:26" ht="13.5" customHeight="1" x14ac:dyDescent="0.2">
      <c r="B216" s="505"/>
      <c r="C216" s="505"/>
      <c r="D216" s="506"/>
      <c r="E216" s="4"/>
      <c r="F216" s="4"/>
      <c r="G216" s="69"/>
      <c r="H216" s="4"/>
      <c r="I216" s="494"/>
      <c r="J216" s="4"/>
      <c r="K216" s="4"/>
      <c r="L216" s="4"/>
      <c r="M216" s="4"/>
      <c r="N216" s="4"/>
      <c r="O216" s="4"/>
      <c r="P216" s="4"/>
      <c r="Q216" s="4"/>
      <c r="R216" s="4"/>
      <c r="S216" s="4"/>
      <c r="T216" s="4"/>
      <c r="U216" s="4"/>
      <c r="V216" s="4"/>
      <c r="W216" s="4"/>
      <c r="X216" s="4"/>
      <c r="Y216" s="4"/>
      <c r="Z216" s="4"/>
    </row>
    <row r="217" spans="2:26" ht="13.5" customHeight="1" x14ac:dyDescent="0.2">
      <c r="B217" s="505"/>
      <c r="C217" s="505"/>
      <c r="D217" s="506"/>
      <c r="E217" s="4"/>
      <c r="F217" s="4"/>
      <c r="G217" s="69"/>
      <c r="H217" s="4"/>
      <c r="I217" s="494"/>
      <c r="J217" s="4"/>
      <c r="K217" s="4"/>
      <c r="L217" s="4"/>
      <c r="M217" s="4"/>
      <c r="N217" s="4"/>
      <c r="O217" s="4"/>
      <c r="P217" s="4"/>
      <c r="Q217" s="4"/>
      <c r="R217" s="4"/>
      <c r="S217" s="4"/>
      <c r="T217" s="4"/>
      <c r="U217" s="4"/>
      <c r="V217" s="4"/>
      <c r="W217" s="4"/>
      <c r="X217" s="4"/>
      <c r="Y217" s="4"/>
      <c r="Z217" s="4"/>
    </row>
    <row r="218" spans="2:26" ht="13.5" customHeight="1" x14ac:dyDescent="0.2">
      <c r="B218" s="505"/>
      <c r="C218" s="505"/>
      <c r="D218" s="506"/>
      <c r="E218" s="4"/>
      <c r="F218" s="4"/>
      <c r="G218" s="69"/>
      <c r="H218" s="4"/>
      <c r="I218" s="494"/>
      <c r="J218" s="4"/>
      <c r="K218" s="4"/>
      <c r="L218" s="4"/>
      <c r="M218" s="4"/>
      <c r="N218" s="4"/>
      <c r="O218" s="4"/>
      <c r="P218" s="4"/>
      <c r="Q218" s="4"/>
      <c r="R218" s="4"/>
      <c r="S218" s="4"/>
      <c r="T218" s="4"/>
      <c r="U218" s="4"/>
      <c r="V218" s="4"/>
      <c r="W218" s="4"/>
      <c r="X218" s="4"/>
      <c r="Y218" s="4"/>
      <c r="Z218" s="4"/>
    </row>
    <row r="219" spans="2:26" ht="13.5" customHeight="1" x14ac:dyDescent="0.2">
      <c r="B219" s="505"/>
      <c r="C219" s="505"/>
      <c r="D219" s="506"/>
      <c r="E219" s="4"/>
      <c r="F219" s="4"/>
      <c r="G219" s="69"/>
      <c r="H219" s="4"/>
      <c r="I219" s="494"/>
      <c r="J219" s="4"/>
      <c r="K219" s="4"/>
      <c r="L219" s="4"/>
      <c r="M219" s="4"/>
      <c r="N219" s="4"/>
      <c r="O219" s="4"/>
      <c r="P219" s="4"/>
      <c r="Q219" s="4"/>
      <c r="R219" s="4"/>
      <c r="S219" s="4"/>
      <c r="T219" s="4"/>
      <c r="U219" s="4"/>
      <c r="V219" s="4"/>
      <c r="W219" s="4"/>
      <c r="X219" s="4"/>
      <c r="Y219" s="4"/>
      <c r="Z219" s="4"/>
    </row>
    <row r="220" spans="2:26" ht="13.5" customHeight="1" x14ac:dyDescent="0.2">
      <c r="B220" s="505"/>
      <c r="C220" s="505"/>
      <c r="D220" s="506"/>
      <c r="E220" s="4"/>
      <c r="F220" s="4"/>
      <c r="G220" s="69"/>
      <c r="H220" s="4"/>
      <c r="I220" s="494"/>
      <c r="J220" s="4"/>
      <c r="K220" s="4"/>
      <c r="L220" s="4"/>
      <c r="M220" s="4"/>
      <c r="N220" s="4"/>
      <c r="O220" s="4"/>
      <c r="P220" s="4"/>
      <c r="Q220" s="4"/>
      <c r="R220" s="4"/>
      <c r="S220" s="4"/>
      <c r="T220" s="4"/>
      <c r="U220" s="4"/>
      <c r="V220" s="4"/>
      <c r="W220" s="4"/>
      <c r="X220" s="4"/>
      <c r="Y220" s="4"/>
      <c r="Z220" s="4"/>
    </row>
    <row r="221" spans="2:26" ht="13.5" customHeight="1" x14ac:dyDescent="0.2">
      <c r="B221" s="505"/>
      <c r="C221" s="505"/>
      <c r="D221" s="506"/>
      <c r="E221" s="4"/>
      <c r="F221" s="4"/>
      <c r="G221" s="69"/>
      <c r="H221" s="4"/>
      <c r="I221" s="494"/>
      <c r="J221" s="4"/>
      <c r="K221" s="4"/>
      <c r="L221" s="4"/>
      <c r="M221" s="4"/>
      <c r="N221" s="4"/>
      <c r="O221" s="4"/>
      <c r="P221" s="4"/>
      <c r="Q221" s="4"/>
      <c r="R221" s="4"/>
      <c r="S221" s="4"/>
      <c r="T221" s="4"/>
      <c r="U221" s="4"/>
      <c r="V221" s="4"/>
      <c r="W221" s="4"/>
      <c r="X221" s="4"/>
      <c r="Y221" s="4"/>
      <c r="Z221" s="4"/>
    </row>
    <row r="222" spans="2:26" ht="13.5" customHeight="1" x14ac:dyDescent="0.2">
      <c r="B222" s="505"/>
      <c r="C222" s="505"/>
      <c r="D222" s="506"/>
      <c r="E222" s="4"/>
      <c r="F222" s="4"/>
      <c r="G222" s="69"/>
      <c r="H222" s="4"/>
      <c r="I222" s="494"/>
      <c r="J222" s="4"/>
      <c r="K222" s="4"/>
      <c r="L222" s="4"/>
      <c r="M222" s="4"/>
      <c r="N222" s="4"/>
      <c r="O222" s="4"/>
      <c r="P222" s="4"/>
      <c r="Q222" s="4"/>
      <c r="R222" s="4"/>
      <c r="S222" s="4"/>
      <c r="T222" s="4"/>
      <c r="U222" s="4"/>
      <c r="V222" s="4"/>
      <c r="W222" s="4"/>
      <c r="X222" s="4"/>
      <c r="Y222" s="4"/>
      <c r="Z222" s="4"/>
    </row>
    <row r="223" spans="2:26" ht="13.5" customHeight="1" x14ac:dyDescent="0.2">
      <c r="B223" s="505"/>
      <c r="C223" s="505"/>
      <c r="D223" s="506"/>
      <c r="E223" s="4"/>
      <c r="F223" s="4"/>
      <c r="G223" s="69"/>
      <c r="H223" s="4"/>
      <c r="I223" s="494"/>
      <c r="J223" s="4"/>
      <c r="K223" s="4"/>
      <c r="L223" s="4"/>
      <c r="M223" s="4"/>
      <c r="N223" s="4"/>
      <c r="O223" s="4"/>
      <c r="P223" s="4"/>
      <c r="Q223" s="4"/>
      <c r="R223" s="4"/>
      <c r="S223" s="4"/>
      <c r="T223" s="4"/>
      <c r="U223" s="4"/>
      <c r="V223" s="4"/>
      <c r="W223" s="4"/>
      <c r="X223" s="4"/>
      <c r="Y223" s="4"/>
      <c r="Z223" s="4"/>
    </row>
    <row r="224" spans="2:26" ht="13.5" customHeight="1" x14ac:dyDescent="0.2">
      <c r="B224" s="505"/>
      <c r="C224" s="505"/>
      <c r="D224" s="506"/>
      <c r="E224" s="4"/>
      <c r="F224" s="4"/>
      <c r="G224" s="69"/>
      <c r="H224" s="4"/>
      <c r="I224" s="494"/>
      <c r="J224" s="4"/>
      <c r="K224" s="4"/>
      <c r="L224" s="4"/>
      <c r="M224" s="4"/>
      <c r="N224" s="4"/>
      <c r="O224" s="4"/>
      <c r="P224" s="4"/>
      <c r="Q224" s="4"/>
      <c r="R224" s="4"/>
      <c r="S224" s="4"/>
      <c r="T224" s="4"/>
      <c r="U224" s="4"/>
      <c r="V224" s="4"/>
      <c r="W224" s="4"/>
      <c r="X224" s="4"/>
      <c r="Y224" s="4"/>
      <c r="Z224" s="4"/>
    </row>
    <row r="225" spans="2:26" ht="13.5" customHeight="1" x14ac:dyDescent="0.2">
      <c r="B225" s="505"/>
      <c r="C225" s="505"/>
      <c r="D225" s="506"/>
      <c r="E225" s="4"/>
      <c r="F225" s="4"/>
      <c r="G225" s="69"/>
      <c r="H225" s="4"/>
      <c r="I225" s="494"/>
      <c r="J225" s="4"/>
      <c r="K225" s="4"/>
      <c r="L225" s="4"/>
      <c r="M225" s="4"/>
      <c r="N225" s="4"/>
      <c r="O225" s="4"/>
      <c r="P225" s="4"/>
      <c r="Q225" s="4"/>
      <c r="R225" s="4"/>
      <c r="S225" s="4"/>
      <c r="T225" s="4"/>
      <c r="U225" s="4"/>
      <c r="V225" s="4"/>
      <c r="W225" s="4"/>
      <c r="X225" s="4"/>
      <c r="Y225" s="4"/>
      <c r="Z225" s="4"/>
    </row>
    <row r="226" spans="2:26" ht="13.5" customHeight="1" x14ac:dyDescent="0.2">
      <c r="B226" s="505"/>
      <c r="C226" s="505"/>
      <c r="D226" s="506"/>
      <c r="E226" s="4"/>
      <c r="F226" s="4"/>
      <c r="G226" s="69"/>
      <c r="H226" s="4"/>
      <c r="I226" s="494"/>
      <c r="J226" s="4"/>
      <c r="K226" s="4"/>
      <c r="L226" s="4"/>
      <c r="M226" s="4"/>
      <c r="N226" s="4"/>
      <c r="O226" s="4"/>
      <c r="P226" s="4"/>
      <c r="Q226" s="4"/>
      <c r="R226" s="4"/>
      <c r="S226" s="4"/>
      <c r="T226" s="4"/>
      <c r="U226" s="4"/>
      <c r="V226" s="4"/>
      <c r="W226" s="4"/>
      <c r="X226" s="4"/>
      <c r="Y226" s="4"/>
      <c r="Z226" s="4"/>
    </row>
    <row r="227" spans="2:26" ht="13.5" customHeight="1" x14ac:dyDescent="0.2">
      <c r="B227" s="505"/>
      <c r="C227" s="505"/>
      <c r="D227" s="506"/>
      <c r="E227" s="4"/>
      <c r="F227" s="4"/>
      <c r="G227" s="69"/>
      <c r="H227" s="4"/>
      <c r="I227" s="494"/>
      <c r="J227" s="4"/>
      <c r="K227" s="4"/>
      <c r="L227" s="4"/>
      <c r="M227" s="4"/>
      <c r="N227" s="4"/>
      <c r="O227" s="4"/>
      <c r="P227" s="4"/>
      <c r="Q227" s="4"/>
      <c r="R227" s="4"/>
      <c r="S227" s="4"/>
      <c r="T227" s="4"/>
      <c r="U227" s="4"/>
      <c r="V227" s="4"/>
      <c r="W227" s="4"/>
      <c r="X227" s="4"/>
      <c r="Y227" s="4"/>
      <c r="Z227" s="4"/>
    </row>
    <row r="228" spans="2:26" ht="13.5" customHeight="1" x14ac:dyDescent="0.2">
      <c r="B228" s="505"/>
      <c r="C228" s="505"/>
      <c r="D228" s="506"/>
      <c r="E228" s="4"/>
      <c r="F228" s="4"/>
      <c r="G228" s="69"/>
      <c r="H228" s="4"/>
      <c r="I228" s="494"/>
      <c r="J228" s="4"/>
      <c r="K228" s="4"/>
      <c r="L228" s="4"/>
      <c r="M228" s="4"/>
      <c r="N228" s="4"/>
      <c r="O228" s="4"/>
      <c r="P228" s="4"/>
      <c r="Q228" s="4"/>
      <c r="R228" s="4"/>
      <c r="S228" s="4"/>
      <c r="T228" s="4"/>
      <c r="U228" s="4"/>
      <c r="V228" s="4"/>
      <c r="W228" s="4"/>
      <c r="X228" s="4"/>
      <c r="Y228" s="4"/>
      <c r="Z228" s="4"/>
    </row>
    <row r="229" spans="2:26" ht="13.5" customHeight="1" x14ac:dyDescent="0.2">
      <c r="B229" s="505"/>
      <c r="C229" s="505"/>
      <c r="D229" s="506"/>
      <c r="E229" s="4"/>
      <c r="F229" s="4"/>
      <c r="G229" s="69"/>
      <c r="H229" s="4"/>
      <c r="I229" s="494"/>
      <c r="J229" s="4"/>
      <c r="K229" s="4"/>
      <c r="L229" s="4"/>
      <c r="M229" s="4"/>
      <c r="N229" s="4"/>
      <c r="O229" s="4"/>
      <c r="P229" s="4"/>
      <c r="Q229" s="4"/>
      <c r="R229" s="4"/>
      <c r="S229" s="4"/>
      <c r="T229" s="4"/>
      <c r="U229" s="4"/>
      <c r="V229" s="4"/>
      <c r="W229" s="4"/>
      <c r="X229" s="4"/>
      <c r="Y229" s="4"/>
      <c r="Z229" s="4"/>
    </row>
    <row r="230" spans="2:26" ht="13.5" customHeight="1" x14ac:dyDescent="0.2">
      <c r="B230" s="505"/>
      <c r="C230" s="505"/>
      <c r="D230" s="506"/>
      <c r="E230" s="4"/>
      <c r="F230" s="4"/>
      <c r="G230" s="69"/>
      <c r="H230" s="4"/>
      <c r="I230" s="494"/>
      <c r="J230" s="4"/>
      <c r="K230" s="4"/>
      <c r="L230" s="4"/>
      <c r="M230" s="4"/>
      <c r="N230" s="4"/>
      <c r="O230" s="4"/>
      <c r="P230" s="4"/>
      <c r="Q230" s="4"/>
      <c r="R230" s="4"/>
      <c r="S230" s="4"/>
      <c r="T230" s="4"/>
      <c r="U230" s="4"/>
      <c r="V230" s="4"/>
      <c r="W230" s="4"/>
      <c r="X230" s="4"/>
      <c r="Y230" s="4"/>
      <c r="Z230" s="4"/>
    </row>
    <row r="231" spans="2:26" ht="13.5" customHeight="1" x14ac:dyDescent="0.2">
      <c r="B231" s="505"/>
      <c r="C231" s="505"/>
      <c r="D231" s="506"/>
      <c r="E231" s="4"/>
      <c r="F231" s="4"/>
      <c r="G231" s="69"/>
      <c r="H231" s="4"/>
      <c r="I231" s="494"/>
      <c r="J231" s="4"/>
      <c r="K231" s="4"/>
      <c r="L231" s="4"/>
      <c r="M231" s="4"/>
      <c r="N231" s="4"/>
      <c r="O231" s="4"/>
      <c r="P231" s="4"/>
      <c r="Q231" s="4"/>
      <c r="R231" s="4"/>
      <c r="S231" s="4"/>
      <c r="T231" s="4"/>
      <c r="U231" s="4"/>
      <c r="V231" s="4"/>
      <c r="W231" s="4"/>
      <c r="X231" s="4"/>
      <c r="Y231" s="4"/>
      <c r="Z231" s="4"/>
    </row>
    <row r="232" spans="2:26" ht="13.5" customHeight="1" x14ac:dyDescent="0.2">
      <c r="B232" s="505"/>
      <c r="C232" s="505"/>
      <c r="D232" s="506"/>
      <c r="E232" s="4"/>
      <c r="F232" s="4"/>
      <c r="G232" s="69"/>
      <c r="H232" s="4"/>
      <c r="I232" s="494"/>
      <c r="J232" s="4"/>
      <c r="K232" s="4"/>
      <c r="L232" s="4"/>
      <c r="M232" s="4"/>
      <c r="N232" s="4"/>
      <c r="O232" s="4"/>
      <c r="P232" s="4"/>
      <c r="Q232" s="4"/>
      <c r="R232" s="4"/>
      <c r="S232" s="4"/>
      <c r="T232" s="4"/>
      <c r="U232" s="4"/>
      <c r="V232" s="4"/>
      <c r="W232" s="4"/>
      <c r="X232" s="4"/>
      <c r="Y232" s="4"/>
      <c r="Z232" s="4"/>
    </row>
    <row r="233" spans="2:26" ht="13.5" customHeight="1" x14ac:dyDescent="0.2">
      <c r="B233" s="505"/>
      <c r="C233" s="505"/>
      <c r="D233" s="506"/>
      <c r="E233" s="4"/>
      <c r="F233" s="4"/>
      <c r="G233" s="69"/>
      <c r="H233" s="4"/>
      <c r="I233" s="494"/>
      <c r="J233" s="4"/>
      <c r="K233" s="4"/>
      <c r="L233" s="4"/>
      <c r="M233" s="4"/>
      <c r="N233" s="4"/>
      <c r="O233" s="4"/>
      <c r="P233" s="4"/>
      <c r="Q233" s="4"/>
      <c r="R233" s="4"/>
      <c r="S233" s="4"/>
      <c r="T233" s="4"/>
      <c r="U233" s="4"/>
      <c r="V233" s="4"/>
      <c r="W233" s="4"/>
      <c r="X233" s="4"/>
      <c r="Y233" s="4"/>
      <c r="Z233" s="4"/>
    </row>
    <row r="234" spans="2:26" ht="13.5" customHeight="1" x14ac:dyDescent="0.2">
      <c r="B234" s="505"/>
      <c r="C234" s="505"/>
      <c r="D234" s="506"/>
      <c r="E234" s="4"/>
      <c r="F234" s="4"/>
      <c r="G234" s="69"/>
      <c r="H234" s="4"/>
      <c r="I234" s="494"/>
      <c r="J234" s="4"/>
      <c r="K234" s="4"/>
      <c r="L234" s="4"/>
      <c r="M234" s="4"/>
      <c r="N234" s="4"/>
      <c r="O234" s="4"/>
      <c r="P234" s="4"/>
      <c r="Q234" s="4"/>
      <c r="R234" s="4"/>
      <c r="S234" s="4"/>
      <c r="T234" s="4"/>
      <c r="U234" s="4"/>
      <c r="V234" s="4"/>
      <c r="W234" s="4"/>
      <c r="X234" s="4"/>
      <c r="Y234" s="4"/>
      <c r="Z234" s="4"/>
    </row>
    <row r="235" spans="2:26" ht="13.5" customHeight="1" x14ac:dyDescent="0.2">
      <c r="B235" s="505"/>
      <c r="C235" s="505"/>
      <c r="D235" s="506"/>
      <c r="E235" s="4"/>
      <c r="F235" s="4"/>
      <c r="G235" s="69"/>
      <c r="H235" s="4"/>
      <c r="I235" s="494"/>
      <c r="J235" s="4"/>
      <c r="K235" s="4"/>
      <c r="L235" s="4"/>
      <c r="M235" s="4"/>
      <c r="N235" s="4"/>
      <c r="O235" s="4"/>
      <c r="P235" s="4"/>
      <c r="Q235" s="4"/>
      <c r="R235" s="4"/>
      <c r="S235" s="4"/>
      <c r="T235" s="4"/>
      <c r="U235" s="4"/>
      <c r="V235" s="4"/>
      <c r="W235" s="4"/>
      <c r="X235" s="4"/>
      <c r="Y235" s="4"/>
      <c r="Z235" s="4"/>
    </row>
    <row r="236" spans="2:26" ht="13.5" customHeight="1" x14ac:dyDescent="0.2">
      <c r="B236" s="505"/>
      <c r="C236" s="505"/>
      <c r="D236" s="506"/>
      <c r="E236" s="4"/>
      <c r="F236" s="4"/>
      <c r="G236" s="69"/>
      <c r="H236" s="4"/>
      <c r="I236" s="494"/>
      <c r="J236" s="4"/>
      <c r="K236" s="4"/>
      <c r="L236" s="4"/>
      <c r="M236" s="4"/>
      <c r="N236" s="4"/>
      <c r="O236" s="4"/>
      <c r="P236" s="4"/>
      <c r="Q236" s="4"/>
      <c r="R236" s="4"/>
      <c r="S236" s="4"/>
      <c r="T236" s="4"/>
      <c r="U236" s="4"/>
      <c r="V236" s="4"/>
      <c r="W236" s="4"/>
      <c r="X236" s="4"/>
      <c r="Y236" s="4"/>
      <c r="Z236" s="4"/>
    </row>
    <row r="237" spans="2:26" ht="13.5" customHeight="1" x14ac:dyDescent="0.2">
      <c r="B237" s="505"/>
      <c r="C237" s="505"/>
      <c r="D237" s="506"/>
      <c r="E237" s="4"/>
      <c r="F237" s="4"/>
      <c r="G237" s="69"/>
      <c r="H237" s="4"/>
      <c r="I237" s="494"/>
      <c r="J237" s="4"/>
      <c r="K237" s="4"/>
      <c r="L237" s="4"/>
      <c r="M237" s="4"/>
      <c r="N237" s="4"/>
      <c r="O237" s="4"/>
      <c r="P237" s="4"/>
      <c r="Q237" s="4"/>
      <c r="R237" s="4"/>
      <c r="S237" s="4"/>
      <c r="T237" s="4"/>
      <c r="U237" s="4"/>
      <c r="V237" s="4"/>
      <c r="W237" s="4"/>
      <c r="X237" s="4"/>
      <c r="Y237" s="4"/>
      <c r="Z237" s="4"/>
    </row>
    <row r="238" spans="2:26" ht="13.5" customHeight="1" x14ac:dyDescent="0.2">
      <c r="B238" s="505"/>
      <c r="C238" s="505"/>
      <c r="D238" s="506"/>
      <c r="E238" s="4"/>
      <c r="F238" s="4"/>
      <c r="G238" s="69"/>
      <c r="H238" s="4"/>
      <c r="I238" s="494"/>
      <c r="J238" s="4"/>
      <c r="K238" s="4"/>
      <c r="L238" s="4"/>
      <c r="M238" s="4"/>
      <c r="N238" s="4"/>
      <c r="O238" s="4"/>
      <c r="P238" s="4"/>
      <c r="Q238" s="4"/>
      <c r="R238" s="4"/>
      <c r="S238" s="4"/>
      <c r="T238" s="4"/>
      <c r="U238" s="4"/>
      <c r="V238" s="4"/>
      <c r="W238" s="4"/>
      <c r="X238" s="4"/>
      <c r="Y238" s="4"/>
      <c r="Z238" s="4"/>
    </row>
    <row r="239" spans="2:26" ht="13.5" customHeight="1" x14ac:dyDescent="0.2">
      <c r="B239" s="505"/>
      <c r="C239" s="505"/>
      <c r="D239" s="506"/>
      <c r="E239" s="4"/>
      <c r="F239" s="4"/>
      <c r="G239" s="69"/>
      <c r="H239" s="4"/>
      <c r="I239" s="494"/>
      <c r="J239" s="4"/>
      <c r="K239" s="4"/>
      <c r="L239" s="4"/>
      <c r="M239" s="4"/>
      <c r="N239" s="4"/>
      <c r="O239" s="4"/>
      <c r="P239" s="4"/>
      <c r="Q239" s="4"/>
      <c r="R239" s="4"/>
      <c r="S239" s="4"/>
      <c r="T239" s="4"/>
      <c r="U239" s="4"/>
      <c r="V239" s="4"/>
      <c r="W239" s="4"/>
      <c r="X239" s="4"/>
      <c r="Y239" s="4"/>
      <c r="Z239" s="4"/>
    </row>
    <row r="240" spans="2:26" ht="13.5" customHeight="1" x14ac:dyDescent="0.2">
      <c r="B240" s="505"/>
      <c r="C240" s="505"/>
      <c r="D240" s="506"/>
      <c r="E240" s="4"/>
      <c r="F240" s="4"/>
      <c r="G240" s="69"/>
      <c r="H240" s="4"/>
      <c r="I240" s="494"/>
      <c r="J240" s="4"/>
      <c r="K240" s="4"/>
      <c r="L240" s="4"/>
      <c r="M240" s="4"/>
      <c r="N240" s="4"/>
      <c r="O240" s="4"/>
      <c r="P240" s="4"/>
      <c r="Q240" s="4"/>
      <c r="R240" s="4"/>
      <c r="S240" s="4"/>
      <c r="T240" s="4"/>
      <c r="U240" s="4"/>
      <c r="V240" s="4"/>
      <c r="W240" s="4"/>
      <c r="X240" s="4"/>
      <c r="Y240" s="4"/>
      <c r="Z240" s="4"/>
    </row>
    <row r="241" spans="2:26" ht="13.5" customHeight="1" x14ac:dyDescent="0.2">
      <c r="B241" s="505"/>
      <c r="C241" s="505"/>
      <c r="D241" s="506"/>
      <c r="E241" s="4"/>
      <c r="F241" s="4"/>
      <c r="G241" s="69"/>
      <c r="H241" s="4"/>
      <c r="I241" s="494"/>
      <c r="J241" s="4"/>
      <c r="K241" s="4"/>
      <c r="L241" s="4"/>
      <c r="M241" s="4"/>
      <c r="N241" s="4"/>
      <c r="O241" s="4"/>
      <c r="P241" s="4"/>
      <c r="Q241" s="4"/>
      <c r="R241" s="4"/>
      <c r="S241" s="4"/>
      <c r="T241" s="4"/>
      <c r="U241" s="4"/>
      <c r="V241" s="4"/>
      <c r="W241" s="4"/>
      <c r="X241" s="4"/>
      <c r="Y241" s="4"/>
      <c r="Z241" s="4"/>
    </row>
    <row r="242" spans="2:26" ht="13.5" customHeight="1" x14ac:dyDescent="0.2">
      <c r="B242" s="505"/>
      <c r="C242" s="505"/>
      <c r="D242" s="506"/>
      <c r="E242" s="4"/>
      <c r="F242" s="4"/>
      <c r="G242" s="69"/>
      <c r="H242" s="4"/>
      <c r="I242" s="494"/>
      <c r="J242" s="4"/>
      <c r="K242" s="4"/>
      <c r="L242" s="4"/>
      <c r="M242" s="4"/>
      <c r="N242" s="4"/>
      <c r="O242" s="4"/>
      <c r="P242" s="4"/>
      <c r="Q242" s="4"/>
      <c r="R242" s="4"/>
      <c r="S242" s="4"/>
      <c r="T242" s="4"/>
      <c r="U242" s="4"/>
      <c r="V242" s="4"/>
      <c r="W242" s="4"/>
      <c r="X242" s="4"/>
      <c r="Y242" s="4"/>
      <c r="Z242" s="4"/>
    </row>
    <row r="243" spans="2:26" ht="13.5" customHeight="1" x14ac:dyDescent="0.2">
      <c r="B243" s="505"/>
      <c r="C243" s="505"/>
      <c r="D243" s="506"/>
      <c r="E243" s="4"/>
      <c r="F243" s="4"/>
      <c r="G243" s="69"/>
      <c r="H243" s="4"/>
      <c r="I243" s="494"/>
      <c r="J243" s="4"/>
      <c r="K243" s="4"/>
      <c r="L243" s="4"/>
      <c r="M243" s="4"/>
      <c r="N243" s="4"/>
      <c r="O243" s="4"/>
      <c r="P243" s="4"/>
      <c r="Q243" s="4"/>
      <c r="R243" s="4"/>
      <c r="S243" s="4"/>
      <c r="T243" s="4"/>
      <c r="U243" s="4"/>
      <c r="V243" s="4"/>
      <c r="W243" s="4"/>
      <c r="X243" s="4"/>
      <c r="Y243" s="4"/>
      <c r="Z243" s="4"/>
    </row>
    <row r="244" spans="2:26" ht="13.5" customHeight="1" x14ac:dyDescent="0.2">
      <c r="B244" s="505"/>
      <c r="C244" s="505"/>
      <c r="D244" s="506"/>
      <c r="E244" s="4"/>
      <c r="F244" s="4"/>
      <c r="G244" s="69"/>
      <c r="H244" s="4"/>
      <c r="I244" s="494"/>
      <c r="J244" s="4"/>
      <c r="K244" s="4"/>
      <c r="L244" s="4"/>
      <c r="M244" s="4"/>
      <c r="N244" s="4"/>
      <c r="O244" s="4"/>
      <c r="P244" s="4"/>
      <c r="Q244" s="4"/>
      <c r="R244" s="4"/>
      <c r="S244" s="4"/>
      <c r="T244" s="4"/>
      <c r="U244" s="4"/>
      <c r="V244" s="4"/>
      <c r="W244" s="4"/>
      <c r="X244" s="4"/>
      <c r="Y244" s="4"/>
      <c r="Z244" s="4"/>
    </row>
    <row r="245" spans="2:26" ht="13.5" customHeight="1" x14ac:dyDescent="0.2">
      <c r="B245" s="505"/>
      <c r="C245" s="505"/>
      <c r="D245" s="506"/>
      <c r="E245" s="4"/>
      <c r="F245" s="4"/>
      <c r="G245" s="69"/>
      <c r="H245" s="4"/>
      <c r="I245" s="494"/>
      <c r="J245" s="4"/>
      <c r="K245" s="4"/>
      <c r="L245" s="4"/>
      <c r="M245" s="4"/>
      <c r="N245" s="4"/>
      <c r="O245" s="4"/>
      <c r="P245" s="4"/>
      <c r="Q245" s="4"/>
      <c r="R245" s="4"/>
      <c r="S245" s="4"/>
      <c r="T245" s="4"/>
      <c r="U245" s="4"/>
      <c r="V245" s="4"/>
      <c r="W245" s="4"/>
      <c r="X245" s="4"/>
      <c r="Y245" s="4"/>
      <c r="Z245" s="4"/>
    </row>
    <row r="246" spans="2:26" ht="13.5" customHeight="1" x14ac:dyDescent="0.2">
      <c r="B246" s="505"/>
      <c r="C246" s="505"/>
      <c r="D246" s="506"/>
      <c r="E246" s="4"/>
      <c r="F246" s="4"/>
      <c r="G246" s="69"/>
      <c r="H246" s="4"/>
      <c r="I246" s="494"/>
      <c r="J246" s="4"/>
      <c r="K246" s="4"/>
      <c r="L246" s="4"/>
      <c r="M246" s="4"/>
      <c r="N246" s="4"/>
      <c r="O246" s="4"/>
      <c r="P246" s="4"/>
      <c r="Q246" s="4"/>
      <c r="R246" s="4"/>
      <c r="S246" s="4"/>
      <c r="T246" s="4"/>
      <c r="U246" s="4"/>
      <c r="V246" s="4"/>
      <c r="W246" s="4"/>
      <c r="X246" s="4"/>
      <c r="Y246" s="4"/>
      <c r="Z246" s="4"/>
    </row>
    <row r="247" spans="2:26" ht="13.5" customHeight="1" x14ac:dyDescent="0.2">
      <c r="B247" s="505"/>
      <c r="C247" s="505"/>
      <c r="D247" s="506"/>
      <c r="E247" s="4"/>
      <c r="F247" s="4"/>
      <c r="G247" s="69"/>
      <c r="H247" s="4"/>
      <c r="I247" s="494"/>
      <c r="J247" s="4"/>
      <c r="K247" s="4"/>
      <c r="L247" s="4"/>
      <c r="M247" s="4"/>
      <c r="N247" s="4"/>
      <c r="O247" s="4"/>
      <c r="P247" s="4"/>
      <c r="Q247" s="4"/>
      <c r="R247" s="4"/>
      <c r="S247" s="4"/>
      <c r="T247" s="4"/>
      <c r="U247" s="4"/>
      <c r="V247" s="4"/>
      <c r="W247" s="4"/>
      <c r="X247" s="4"/>
      <c r="Y247" s="4"/>
      <c r="Z247" s="4"/>
    </row>
    <row r="248" spans="2:26" ht="13.5" customHeight="1" x14ac:dyDescent="0.2">
      <c r="B248" s="505"/>
      <c r="C248" s="505"/>
      <c r="D248" s="506"/>
      <c r="E248" s="4"/>
      <c r="F248" s="4"/>
      <c r="G248" s="69"/>
      <c r="H248" s="4"/>
      <c r="I248" s="494"/>
      <c r="J248" s="4"/>
      <c r="K248" s="4"/>
      <c r="L248" s="4"/>
      <c r="M248" s="4"/>
      <c r="N248" s="4"/>
      <c r="O248" s="4"/>
      <c r="P248" s="4"/>
      <c r="Q248" s="4"/>
      <c r="R248" s="4"/>
      <c r="S248" s="4"/>
      <c r="T248" s="4"/>
      <c r="U248" s="4"/>
      <c r="V248" s="4"/>
      <c r="W248" s="4"/>
      <c r="X248" s="4"/>
      <c r="Y248" s="4"/>
      <c r="Z248" s="4"/>
    </row>
    <row r="249" spans="2:26" ht="13.5" customHeight="1" x14ac:dyDescent="0.2">
      <c r="B249" s="505"/>
      <c r="C249" s="505"/>
      <c r="D249" s="506"/>
      <c r="E249" s="4"/>
      <c r="F249" s="4"/>
      <c r="G249" s="69"/>
      <c r="H249" s="4"/>
      <c r="I249" s="494"/>
      <c r="J249" s="4"/>
      <c r="K249" s="4"/>
      <c r="L249" s="4"/>
      <c r="M249" s="4"/>
      <c r="N249" s="4"/>
      <c r="O249" s="4"/>
      <c r="P249" s="4"/>
      <c r="Q249" s="4"/>
      <c r="R249" s="4"/>
      <c r="S249" s="4"/>
      <c r="T249" s="4"/>
      <c r="U249" s="4"/>
      <c r="V249" s="4"/>
      <c r="W249" s="4"/>
      <c r="X249" s="4"/>
      <c r="Y249" s="4"/>
      <c r="Z249" s="4"/>
    </row>
    <row r="250" spans="2:26" ht="13.5" customHeight="1" x14ac:dyDescent="0.2">
      <c r="B250" s="505"/>
      <c r="C250" s="505"/>
      <c r="D250" s="506"/>
      <c r="E250" s="4"/>
      <c r="F250" s="4"/>
      <c r="G250" s="69"/>
      <c r="H250" s="4"/>
      <c r="I250" s="494"/>
      <c r="J250" s="4"/>
      <c r="K250" s="4"/>
      <c r="L250" s="4"/>
      <c r="M250" s="4"/>
      <c r="N250" s="4"/>
      <c r="O250" s="4"/>
      <c r="P250" s="4"/>
      <c r="Q250" s="4"/>
      <c r="R250" s="4"/>
      <c r="S250" s="4"/>
      <c r="T250" s="4"/>
      <c r="U250" s="4"/>
      <c r="V250" s="4"/>
      <c r="W250" s="4"/>
      <c r="X250" s="4"/>
      <c r="Y250" s="4"/>
      <c r="Z250" s="4"/>
    </row>
    <row r="251" spans="2:26" ht="13.5" customHeight="1" x14ac:dyDescent="0.2">
      <c r="B251" s="505"/>
      <c r="C251" s="505"/>
      <c r="D251" s="506"/>
      <c r="E251" s="4"/>
      <c r="F251" s="4"/>
      <c r="G251" s="69"/>
      <c r="H251" s="4"/>
      <c r="I251" s="494"/>
      <c r="J251" s="4"/>
      <c r="K251" s="4"/>
      <c r="L251" s="4"/>
      <c r="M251" s="4"/>
      <c r="N251" s="4"/>
      <c r="O251" s="4"/>
      <c r="P251" s="4"/>
      <c r="Q251" s="4"/>
      <c r="R251" s="4"/>
      <c r="S251" s="4"/>
      <c r="T251" s="4"/>
      <c r="U251" s="4"/>
      <c r="V251" s="4"/>
      <c r="W251" s="4"/>
      <c r="X251" s="4"/>
      <c r="Y251" s="4"/>
      <c r="Z251" s="4"/>
    </row>
    <row r="252" spans="2:26" ht="13.5" customHeight="1" x14ac:dyDescent="0.2">
      <c r="B252" s="505"/>
      <c r="C252" s="505"/>
      <c r="D252" s="506"/>
      <c r="E252" s="4"/>
      <c r="F252" s="4"/>
      <c r="G252" s="69"/>
      <c r="H252" s="4"/>
      <c r="I252" s="494"/>
      <c r="J252" s="4"/>
      <c r="K252" s="4"/>
      <c r="L252" s="4"/>
      <c r="M252" s="4"/>
      <c r="N252" s="4"/>
      <c r="O252" s="4"/>
      <c r="P252" s="4"/>
      <c r="Q252" s="4"/>
      <c r="R252" s="4"/>
      <c r="S252" s="4"/>
      <c r="T252" s="4"/>
      <c r="U252" s="4"/>
      <c r="V252" s="4"/>
      <c r="W252" s="4"/>
      <c r="X252" s="4"/>
      <c r="Y252" s="4"/>
      <c r="Z252" s="4"/>
    </row>
    <row r="253" spans="2:26" ht="13.5" customHeight="1" x14ac:dyDescent="0.2">
      <c r="B253" s="505"/>
      <c r="C253" s="505"/>
      <c r="D253" s="506"/>
      <c r="E253" s="4"/>
      <c r="F253" s="4"/>
      <c r="G253" s="69"/>
      <c r="H253" s="4"/>
      <c r="I253" s="494"/>
      <c r="J253" s="4"/>
      <c r="K253" s="4"/>
      <c r="L253" s="4"/>
      <c r="M253" s="4"/>
      <c r="N253" s="4"/>
      <c r="O253" s="4"/>
      <c r="P253" s="4"/>
      <c r="Q253" s="4"/>
      <c r="R253" s="4"/>
      <c r="S253" s="4"/>
      <c r="T253" s="4"/>
      <c r="U253" s="4"/>
      <c r="V253" s="4"/>
      <c r="W253" s="4"/>
      <c r="X253" s="4"/>
      <c r="Y253" s="4"/>
      <c r="Z253" s="4"/>
    </row>
    <row r="254" spans="2:26" ht="13.5" customHeight="1" x14ac:dyDescent="0.2">
      <c r="B254" s="505"/>
      <c r="C254" s="505"/>
      <c r="D254" s="506"/>
      <c r="E254" s="4"/>
      <c r="F254" s="4"/>
      <c r="G254" s="69"/>
      <c r="H254" s="4"/>
      <c r="I254" s="494"/>
      <c r="J254" s="4"/>
      <c r="K254" s="4"/>
      <c r="L254" s="4"/>
      <c r="M254" s="4"/>
      <c r="N254" s="4"/>
      <c r="O254" s="4"/>
      <c r="P254" s="4"/>
      <c r="Q254" s="4"/>
      <c r="R254" s="4"/>
      <c r="S254" s="4"/>
      <c r="T254" s="4"/>
      <c r="U254" s="4"/>
      <c r="V254" s="4"/>
      <c r="W254" s="4"/>
      <c r="X254" s="4"/>
      <c r="Y254" s="4"/>
      <c r="Z254" s="4"/>
    </row>
    <row r="255" spans="2:26" ht="13.5" customHeight="1" x14ac:dyDescent="0.2">
      <c r="B255" s="505"/>
      <c r="C255" s="505"/>
      <c r="D255" s="506"/>
      <c r="E255" s="4"/>
      <c r="F255" s="4"/>
      <c r="G255" s="69"/>
      <c r="H255" s="4"/>
      <c r="I255" s="494"/>
      <c r="J255" s="4"/>
      <c r="K255" s="4"/>
      <c r="L255" s="4"/>
      <c r="M255" s="4"/>
      <c r="N255" s="4"/>
      <c r="O255" s="4"/>
      <c r="P255" s="4"/>
      <c r="Q255" s="4"/>
      <c r="R255" s="4"/>
      <c r="S255" s="4"/>
      <c r="T255" s="4"/>
      <c r="U255" s="4"/>
      <c r="V255" s="4"/>
      <c r="W255" s="4"/>
      <c r="X255" s="4"/>
      <c r="Y255" s="4"/>
      <c r="Z255" s="4"/>
    </row>
    <row r="256" spans="2:26" ht="13.5" customHeight="1" x14ac:dyDescent="0.2">
      <c r="B256" s="505"/>
      <c r="C256" s="505"/>
      <c r="D256" s="506"/>
      <c r="E256" s="4"/>
      <c r="F256" s="4"/>
      <c r="G256" s="69"/>
      <c r="H256" s="4"/>
      <c r="I256" s="494"/>
      <c r="J256" s="4"/>
      <c r="K256" s="4"/>
      <c r="L256" s="4"/>
      <c r="M256" s="4"/>
      <c r="N256" s="4"/>
      <c r="O256" s="4"/>
      <c r="P256" s="4"/>
      <c r="Q256" s="4"/>
      <c r="R256" s="4"/>
      <c r="S256" s="4"/>
      <c r="T256" s="4"/>
      <c r="U256" s="4"/>
      <c r="V256" s="4"/>
      <c r="W256" s="4"/>
      <c r="X256" s="4"/>
      <c r="Y256" s="4"/>
      <c r="Z256" s="4"/>
    </row>
    <row r="257" spans="2:26" ht="13.5" customHeight="1" x14ac:dyDescent="0.2">
      <c r="B257" s="505"/>
      <c r="C257" s="505"/>
      <c r="D257" s="506"/>
      <c r="E257" s="4"/>
      <c r="F257" s="4"/>
      <c r="G257" s="69"/>
      <c r="H257" s="4"/>
      <c r="I257" s="494"/>
      <c r="J257" s="4"/>
      <c r="K257" s="4"/>
      <c r="L257" s="4"/>
      <c r="M257" s="4"/>
      <c r="N257" s="4"/>
      <c r="O257" s="4"/>
      <c r="P257" s="4"/>
      <c r="Q257" s="4"/>
      <c r="R257" s="4"/>
      <c r="S257" s="4"/>
      <c r="T257" s="4"/>
      <c r="U257" s="4"/>
      <c r="V257" s="4"/>
      <c r="W257" s="4"/>
      <c r="X257" s="4"/>
      <c r="Y257" s="4"/>
      <c r="Z257" s="4"/>
    </row>
    <row r="258" spans="2:26" ht="13.5" customHeight="1" x14ac:dyDescent="0.2">
      <c r="B258" s="505"/>
      <c r="C258" s="505"/>
      <c r="D258" s="506"/>
      <c r="E258" s="4"/>
      <c r="F258" s="4"/>
      <c r="G258" s="69"/>
      <c r="H258" s="4"/>
      <c r="I258" s="494"/>
      <c r="J258" s="4"/>
      <c r="K258" s="4"/>
      <c r="L258" s="4"/>
      <c r="M258" s="4"/>
      <c r="N258" s="4"/>
      <c r="O258" s="4"/>
      <c r="P258" s="4"/>
      <c r="Q258" s="4"/>
      <c r="R258" s="4"/>
      <c r="S258" s="4"/>
      <c r="T258" s="4"/>
      <c r="U258" s="4"/>
      <c r="V258" s="4"/>
      <c r="W258" s="4"/>
      <c r="X258" s="4"/>
      <c r="Y258" s="4"/>
      <c r="Z258" s="4"/>
    </row>
    <row r="259" spans="2:26" ht="13.5" customHeight="1" x14ac:dyDescent="0.2">
      <c r="B259" s="505"/>
      <c r="C259" s="505"/>
      <c r="D259" s="506"/>
      <c r="E259" s="4"/>
      <c r="F259" s="4"/>
      <c r="G259" s="69"/>
      <c r="H259" s="4"/>
      <c r="I259" s="494"/>
      <c r="J259" s="4"/>
      <c r="K259" s="4"/>
      <c r="L259" s="4"/>
      <c r="M259" s="4"/>
      <c r="N259" s="4"/>
      <c r="O259" s="4"/>
      <c r="P259" s="4"/>
      <c r="Q259" s="4"/>
      <c r="R259" s="4"/>
      <c r="S259" s="4"/>
      <c r="T259" s="4"/>
      <c r="U259" s="4"/>
      <c r="V259" s="4"/>
      <c r="W259" s="4"/>
      <c r="X259" s="4"/>
      <c r="Y259" s="4"/>
      <c r="Z259" s="4"/>
    </row>
    <row r="260" spans="2:26" ht="13.5" customHeight="1" x14ac:dyDescent="0.2">
      <c r="B260" s="505"/>
      <c r="C260" s="505"/>
      <c r="D260" s="506"/>
      <c r="E260" s="4"/>
      <c r="F260" s="4"/>
      <c r="G260" s="69"/>
      <c r="H260" s="4"/>
      <c r="I260" s="494"/>
      <c r="J260" s="4"/>
      <c r="K260" s="4"/>
      <c r="L260" s="4"/>
      <c r="M260" s="4"/>
      <c r="N260" s="4"/>
      <c r="O260" s="4"/>
      <c r="P260" s="4"/>
      <c r="Q260" s="4"/>
      <c r="R260" s="4"/>
      <c r="S260" s="4"/>
      <c r="T260" s="4"/>
      <c r="U260" s="4"/>
      <c r="V260" s="4"/>
      <c r="W260" s="4"/>
      <c r="X260" s="4"/>
      <c r="Y260" s="4"/>
      <c r="Z260" s="4"/>
    </row>
    <row r="261" spans="2:26" ht="13.5" customHeight="1" x14ac:dyDescent="0.2">
      <c r="B261" s="505"/>
      <c r="C261" s="505"/>
      <c r="D261" s="506"/>
      <c r="E261" s="4"/>
      <c r="F261" s="4"/>
      <c r="G261" s="69"/>
      <c r="H261" s="4"/>
      <c r="I261" s="494"/>
      <c r="J261" s="4"/>
      <c r="K261" s="4"/>
      <c r="L261" s="4"/>
      <c r="M261" s="4"/>
      <c r="N261" s="4"/>
      <c r="O261" s="4"/>
      <c r="P261" s="4"/>
      <c r="Q261" s="4"/>
      <c r="R261" s="4"/>
      <c r="S261" s="4"/>
      <c r="T261" s="4"/>
      <c r="U261" s="4"/>
      <c r="V261" s="4"/>
      <c r="W261" s="4"/>
      <c r="X261" s="4"/>
      <c r="Y261" s="4"/>
      <c r="Z261" s="4"/>
    </row>
    <row r="262" spans="2:26" ht="13.5" customHeight="1" x14ac:dyDescent="0.2">
      <c r="B262" s="505"/>
      <c r="C262" s="505"/>
      <c r="D262" s="506"/>
      <c r="E262" s="4"/>
      <c r="F262" s="4"/>
      <c r="G262" s="69"/>
      <c r="H262" s="4"/>
      <c r="I262" s="494"/>
      <c r="J262" s="4"/>
      <c r="K262" s="4"/>
      <c r="L262" s="4"/>
      <c r="M262" s="4"/>
      <c r="N262" s="4"/>
      <c r="O262" s="4"/>
      <c r="P262" s="4"/>
      <c r="Q262" s="4"/>
      <c r="R262" s="4"/>
      <c r="S262" s="4"/>
      <c r="T262" s="4"/>
      <c r="U262" s="4"/>
      <c r="V262" s="4"/>
      <c r="W262" s="4"/>
      <c r="X262" s="4"/>
      <c r="Y262" s="4"/>
      <c r="Z262" s="4"/>
    </row>
    <row r="263" spans="2:26" ht="13.5" customHeight="1" x14ac:dyDescent="0.2">
      <c r="B263" s="505"/>
      <c r="C263" s="505"/>
      <c r="D263" s="506"/>
      <c r="E263" s="4"/>
      <c r="F263" s="4"/>
      <c r="G263" s="69"/>
      <c r="H263" s="4"/>
      <c r="I263" s="494"/>
      <c r="J263" s="4"/>
      <c r="K263" s="4"/>
      <c r="L263" s="4"/>
      <c r="M263" s="4"/>
      <c r="N263" s="4"/>
      <c r="O263" s="4"/>
      <c r="P263" s="4"/>
      <c r="Q263" s="4"/>
      <c r="R263" s="4"/>
      <c r="S263" s="4"/>
      <c r="T263" s="4"/>
      <c r="U263" s="4"/>
      <c r="V263" s="4"/>
      <c r="W263" s="4"/>
      <c r="X263" s="4"/>
      <c r="Y263" s="4"/>
      <c r="Z263" s="4"/>
    </row>
    <row r="264" spans="2:26" ht="13.5" customHeight="1" x14ac:dyDescent="0.2">
      <c r="B264" s="505"/>
      <c r="C264" s="505"/>
      <c r="D264" s="506"/>
      <c r="E264" s="4"/>
      <c r="F264" s="4"/>
      <c r="G264" s="69"/>
      <c r="H264" s="4"/>
      <c r="I264" s="494"/>
      <c r="J264" s="4"/>
      <c r="K264" s="4"/>
      <c r="L264" s="4"/>
      <c r="M264" s="4"/>
      <c r="N264" s="4"/>
      <c r="O264" s="4"/>
      <c r="P264" s="4"/>
      <c r="Q264" s="4"/>
      <c r="R264" s="4"/>
      <c r="S264" s="4"/>
      <c r="T264" s="4"/>
      <c r="U264" s="4"/>
      <c r="V264" s="4"/>
      <c r="W264" s="4"/>
      <c r="X264" s="4"/>
      <c r="Y264" s="4"/>
      <c r="Z264" s="4"/>
    </row>
    <row r="265" spans="2:26" ht="13.5" customHeight="1" x14ac:dyDescent="0.2">
      <c r="B265" s="505"/>
      <c r="C265" s="505"/>
      <c r="D265" s="506"/>
      <c r="E265" s="4"/>
      <c r="F265" s="4"/>
      <c r="G265" s="69"/>
      <c r="H265" s="4"/>
      <c r="I265" s="494"/>
      <c r="J265" s="4"/>
      <c r="K265" s="4"/>
      <c r="L265" s="4"/>
      <c r="M265" s="4"/>
      <c r="N265" s="4"/>
      <c r="O265" s="4"/>
      <c r="P265" s="4"/>
      <c r="Q265" s="4"/>
      <c r="R265" s="4"/>
      <c r="S265" s="4"/>
      <c r="T265" s="4"/>
      <c r="U265" s="4"/>
      <c r="V265" s="4"/>
      <c r="W265" s="4"/>
      <c r="X265" s="4"/>
      <c r="Y265" s="4"/>
      <c r="Z265" s="4"/>
    </row>
    <row r="266" spans="2:26" ht="13.5" customHeight="1" x14ac:dyDescent="0.2">
      <c r="B266" s="505"/>
      <c r="C266" s="505"/>
      <c r="D266" s="506"/>
      <c r="E266" s="4"/>
      <c r="F266" s="4"/>
      <c r="G266" s="69"/>
      <c r="H266" s="4"/>
      <c r="I266" s="494"/>
      <c r="J266" s="4"/>
      <c r="K266" s="4"/>
      <c r="L266" s="4"/>
      <c r="M266" s="4"/>
      <c r="N266" s="4"/>
      <c r="O266" s="4"/>
      <c r="P266" s="4"/>
      <c r="Q266" s="4"/>
      <c r="R266" s="4"/>
      <c r="S266" s="4"/>
      <c r="T266" s="4"/>
      <c r="U266" s="4"/>
      <c r="V266" s="4"/>
      <c r="W266" s="4"/>
      <c r="X266" s="4"/>
      <c r="Y266" s="4"/>
      <c r="Z266" s="4"/>
    </row>
    <row r="267" spans="2:26" ht="13.5" customHeight="1" x14ac:dyDescent="0.2">
      <c r="B267" s="505"/>
      <c r="C267" s="505"/>
      <c r="D267" s="506"/>
      <c r="E267" s="4"/>
      <c r="F267" s="4"/>
      <c r="G267" s="69"/>
      <c r="H267" s="4"/>
      <c r="I267" s="494"/>
      <c r="J267" s="4"/>
      <c r="K267" s="4"/>
      <c r="L267" s="4"/>
      <c r="M267" s="4"/>
      <c r="N267" s="4"/>
      <c r="O267" s="4"/>
      <c r="P267" s="4"/>
      <c r="Q267" s="4"/>
      <c r="R267" s="4"/>
      <c r="S267" s="4"/>
      <c r="T267" s="4"/>
      <c r="U267" s="4"/>
      <c r="V267" s="4"/>
      <c r="W267" s="4"/>
      <c r="X267" s="4"/>
      <c r="Y267" s="4"/>
      <c r="Z267" s="4"/>
    </row>
    <row r="268" spans="2:26" ht="13.5" customHeight="1" x14ac:dyDescent="0.2">
      <c r="B268" s="505"/>
      <c r="C268" s="505"/>
      <c r="D268" s="506"/>
      <c r="E268" s="4"/>
      <c r="F268" s="4"/>
      <c r="G268" s="69"/>
      <c r="H268" s="4"/>
      <c r="I268" s="494"/>
      <c r="J268" s="4"/>
      <c r="K268" s="4"/>
      <c r="L268" s="4"/>
      <c r="M268" s="4"/>
      <c r="N268" s="4"/>
      <c r="O268" s="4"/>
      <c r="P268" s="4"/>
      <c r="Q268" s="4"/>
      <c r="R268" s="4"/>
      <c r="S268" s="4"/>
      <c r="T268" s="4"/>
      <c r="U268" s="4"/>
      <c r="V268" s="4"/>
      <c r="W268" s="4"/>
      <c r="X268" s="4"/>
      <c r="Y268" s="4"/>
      <c r="Z268" s="4"/>
    </row>
    <row r="269" spans="2:26" ht="13.5" customHeight="1" x14ac:dyDescent="0.2">
      <c r="B269" s="505"/>
      <c r="C269" s="505"/>
      <c r="D269" s="506"/>
      <c r="E269" s="4"/>
      <c r="F269" s="4"/>
      <c r="G269" s="69"/>
      <c r="H269" s="4"/>
      <c r="I269" s="494"/>
      <c r="J269" s="4"/>
      <c r="K269" s="4"/>
      <c r="L269" s="4"/>
      <c r="M269" s="4"/>
      <c r="N269" s="4"/>
      <c r="O269" s="4"/>
      <c r="P269" s="4"/>
      <c r="Q269" s="4"/>
      <c r="R269" s="4"/>
      <c r="S269" s="4"/>
      <c r="T269" s="4"/>
      <c r="U269" s="4"/>
      <c r="V269" s="4"/>
      <c r="W269" s="4"/>
      <c r="X269" s="4"/>
      <c r="Y269" s="4"/>
      <c r="Z269" s="4"/>
    </row>
    <row r="270" spans="2:26" ht="13.5" customHeight="1" x14ac:dyDescent="0.2">
      <c r="B270" s="505"/>
      <c r="C270" s="505"/>
      <c r="D270" s="506"/>
      <c r="E270" s="4"/>
      <c r="F270" s="4"/>
      <c r="G270" s="69"/>
      <c r="H270" s="4"/>
      <c r="I270" s="494"/>
      <c r="J270" s="4"/>
      <c r="K270" s="4"/>
      <c r="L270" s="4"/>
      <c r="M270" s="4"/>
      <c r="N270" s="4"/>
      <c r="O270" s="4"/>
      <c r="P270" s="4"/>
      <c r="Q270" s="4"/>
      <c r="R270" s="4"/>
      <c r="S270" s="4"/>
      <c r="T270" s="4"/>
      <c r="U270" s="4"/>
      <c r="V270" s="4"/>
      <c r="W270" s="4"/>
      <c r="X270" s="4"/>
      <c r="Y270" s="4"/>
      <c r="Z270" s="4"/>
    </row>
    <row r="271" spans="2:26" ht="13.5" customHeight="1" x14ac:dyDescent="0.2">
      <c r="B271" s="505"/>
      <c r="C271" s="505"/>
      <c r="D271" s="506"/>
      <c r="E271" s="4"/>
      <c r="F271" s="4"/>
      <c r="G271" s="69"/>
      <c r="H271" s="4"/>
      <c r="I271" s="494"/>
      <c r="J271" s="4"/>
      <c r="K271" s="4"/>
      <c r="L271" s="4"/>
      <c r="M271" s="4"/>
      <c r="N271" s="4"/>
      <c r="O271" s="4"/>
      <c r="P271" s="4"/>
      <c r="Q271" s="4"/>
      <c r="R271" s="4"/>
      <c r="S271" s="4"/>
      <c r="T271" s="4"/>
      <c r="U271" s="4"/>
      <c r="V271" s="4"/>
      <c r="W271" s="4"/>
      <c r="X271" s="4"/>
      <c r="Y271" s="4"/>
      <c r="Z271" s="4"/>
    </row>
    <row r="272" spans="2:26" ht="13.5" customHeight="1" x14ac:dyDescent="0.2">
      <c r="B272" s="505"/>
      <c r="C272" s="505"/>
      <c r="D272" s="506"/>
      <c r="E272" s="4"/>
      <c r="F272" s="4"/>
      <c r="G272" s="69"/>
      <c r="H272" s="4"/>
      <c r="I272" s="494"/>
      <c r="J272" s="4"/>
      <c r="K272" s="4"/>
      <c r="L272" s="4"/>
      <c r="M272" s="4"/>
      <c r="N272" s="4"/>
      <c r="O272" s="4"/>
      <c r="P272" s="4"/>
      <c r="Q272" s="4"/>
      <c r="R272" s="4"/>
      <c r="S272" s="4"/>
      <c r="T272" s="4"/>
      <c r="U272" s="4"/>
      <c r="V272" s="4"/>
      <c r="W272" s="4"/>
      <c r="X272" s="4"/>
      <c r="Y272" s="4"/>
      <c r="Z272" s="4"/>
    </row>
    <row r="273" spans="2:26" ht="13.5" customHeight="1" x14ac:dyDescent="0.2">
      <c r="B273" s="505"/>
      <c r="C273" s="505"/>
      <c r="D273" s="506"/>
      <c r="E273" s="4"/>
      <c r="F273" s="4"/>
      <c r="G273" s="69"/>
      <c r="H273" s="4"/>
      <c r="I273" s="494"/>
      <c r="J273" s="4"/>
      <c r="K273" s="4"/>
      <c r="L273" s="4"/>
      <c r="M273" s="4"/>
      <c r="N273" s="4"/>
      <c r="O273" s="4"/>
      <c r="P273" s="4"/>
      <c r="Q273" s="4"/>
      <c r="R273" s="4"/>
      <c r="S273" s="4"/>
      <c r="T273" s="4"/>
      <c r="U273" s="4"/>
      <c r="V273" s="4"/>
      <c r="W273" s="4"/>
      <c r="X273" s="4"/>
      <c r="Y273" s="4"/>
      <c r="Z273" s="4"/>
    </row>
    <row r="274" spans="2:26" ht="13.5" customHeight="1" x14ac:dyDescent="0.2">
      <c r="B274" s="505"/>
      <c r="C274" s="505"/>
      <c r="D274" s="506"/>
      <c r="E274" s="4"/>
      <c r="F274" s="4"/>
      <c r="G274" s="69"/>
      <c r="H274" s="4"/>
      <c r="I274" s="494"/>
      <c r="J274" s="4"/>
      <c r="K274" s="4"/>
      <c r="L274" s="4"/>
      <c r="M274" s="4"/>
      <c r="N274" s="4"/>
      <c r="O274" s="4"/>
      <c r="P274" s="4"/>
      <c r="Q274" s="4"/>
      <c r="R274" s="4"/>
      <c r="S274" s="4"/>
      <c r="T274" s="4"/>
      <c r="U274" s="4"/>
      <c r="V274" s="4"/>
      <c r="W274" s="4"/>
      <c r="X274" s="4"/>
      <c r="Y274" s="4"/>
      <c r="Z274" s="4"/>
    </row>
    <row r="275" spans="2:26" ht="13.5" customHeight="1" x14ac:dyDescent="0.2">
      <c r="B275" s="505"/>
      <c r="C275" s="505"/>
      <c r="D275" s="506"/>
      <c r="E275" s="4"/>
      <c r="F275" s="4"/>
      <c r="G275" s="69"/>
      <c r="H275" s="4"/>
      <c r="I275" s="494"/>
      <c r="J275" s="4"/>
      <c r="K275" s="4"/>
      <c r="L275" s="4"/>
      <c r="M275" s="4"/>
      <c r="N275" s="4"/>
      <c r="O275" s="4"/>
      <c r="P275" s="4"/>
      <c r="Q275" s="4"/>
      <c r="R275" s="4"/>
      <c r="S275" s="4"/>
      <c r="T275" s="4"/>
      <c r="U275" s="4"/>
      <c r="V275" s="4"/>
      <c r="W275" s="4"/>
      <c r="X275" s="4"/>
      <c r="Y275" s="4"/>
      <c r="Z275" s="4"/>
    </row>
    <row r="276" spans="2:26" ht="13.5" customHeight="1" x14ac:dyDescent="0.2">
      <c r="B276" s="505"/>
      <c r="C276" s="505"/>
      <c r="D276" s="506"/>
      <c r="E276" s="4"/>
      <c r="F276" s="4"/>
      <c r="G276" s="69"/>
      <c r="H276" s="4"/>
      <c r="I276" s="494"/>
      <c r="J276" s="4"/>
      <c r="K276" s="4"/>
      <c r="L276" s="4"/>
      <c r="M276" s="4"/>
      <c r="N276" s="4"/>
      <c r="O276" s="4"/>
      <c r="P276" s="4"/>
      <c r="Q276" s="4"/>
      <c r="R276" s="4"/>
      <c r="S276" s="4"/>
      <c r="T276" s="4"/>
      <c r="U276" s="4"/>
      <c r="V276" s="4"/>
      <c r="W276" s="4"/>
      <c r="X276" s="4"/>
      <c r="Y276" s="4"/>
      <c r="Z276" s="4"/>
    </row>
    <row r="277" spans="2:26" ht="13.5" customHeight="1" x14ac:dyDescent="0.2">
      <c r="B277" s="505"/>
      <c r="C277" s="505"/>
      <c r="D277" s="506"/>
      <c r="E277" s="4"/>
      <c r="F277" s="4"/>
      <c r="G277" s="69"/>
      <c r="H277" s="4"/>
      <c r="I277" s="494"/>
      <c r="J277" s="4"/>
      <c r="K277" s="4"/>
      <c r="L277" s="4"/>
      <c r="M277" s="4"/>
      <c r="N277" s="4"/>
      <c r="O277" s="4"/>
      <c r="P277" s="4"/>
      <c r="Q277" s="4"/>
      <c r="R277" s="4"/>
      <c r="S277" s="4"/>
      <c r="T277" s="4"/>
      <c r="U277" s="4"/>
      <c r="V277" s="4"/>
      <c r="W277" s="4"/>
      <c r="X277" s="4"/>
      <c r="Y277" s="4"/>
      <c r="Z277" s="4"/>
    </row>
    <row r="278" spans="2:26" ht="13.5" customHeight="1" x14ac:dyDescent="0.2">
      <c r="B278" s="505"/>
      <c r="C278" s="505"/>
      <c r="D278" s="506"/>
      <c r="E278" s="4"/>
      <c r="F278" s="4"/>
      <c r="G278" s="69"/>
      <c r="H278" s="4"/>
      <c r="I278" s="494"/>
      <c r="J278" s="4"/>
      <c r="K278" s="4"/>
      <c r="L278" s="4"/>
      <c r="M278" s="4"/>
      <c r="N278" s="4"/>
      <c r="O278" s="4"/>
      <c r="P278" s="4"/>
      <c r="Q278" s="4"/>
      <c r="R278" s="4"/>
      <c r="S278" s="4"/>
      <c r="T278" s="4"/>
      <c r="U278" s="4"/>
      <c r="V278" s="4"/>
      <c r="W278" s="4"/>
      <c r="X278" s="4"/>
      <c r="Y278" s="4"/>
      <c r="Z278" s="4"/>
    </row>
    <row r="279" spans="2:26" ht="13.5" customHeight="1" x14ac:dyDescent="0.2">
      <c r="B279" s="505"/>
      <c r="C279" s="505"/>
      <c r="D279" s="506"/>
      <c r="E279" s="4"/>
      <c r="F279" s="4"/>
      <c r="G279" s="69"/>
      <c r="H279" s="4"/>
      <c r="I279" s="494"/>
      <c r="J279" s="4"/>
      <c r="K279" s="4"/>
      <c r="L279" s="4"/>
      <c r="M279" s="4"/>
      <c r="N279" s="4"/>
      <c r="O279" s="4"/>
      <c r="P279" s="4"/>
      <c r="Q279" s="4"/>
      <c r="R279" s="4"/>
      <c r="S279" s="4"/>
      <c r="T279" s="4"/>
      <c r="U279" s="4"/>
      <c r="V279" s="4"/>
      <c r="W279" s="4"/>
      <c r="X279" s="4"/>
      <c r="Y279" s="4"/>
      <c r="Z279" s="4"/>
    </row>
    <row r="280" spans="2:26" ht="13.5" customHeight="1" x14ac:dyDescent="0.2">
      <c r="B280" s="505"/>
      <c r="C280" s="505"/>
      <c r="D280" s="506"/>
      <c r="E280" s="4"/>
      <c r="F280" s="4"/>
      <c r="G280" s="69"/>
      <c r="H280" s="4"/>
      <c r="I280" s="494"/>
      <c r="J280" s="4"/>
      <c r="K280" s="4"/>
      <c r="L280" s="4"/>
      <c r="M280" s="4"/>
      <c r="N280" s="4"/>
      <c r="O280" s="4"/>
      <c r="P280" s="4"/>
      <c r="Q280" s="4"/>
      <c r="R280" s="4"/>
      <c r="S280" s="4"/>
      <c r="T280" s="4"/>
      <c r="U280" s="4"/>
      <c r="V280" s="4"/>
      <c r="W280" s="4"/>
      <c r="X280" s="4"/>
      <c r="Y280" s="4"/>
      <c r="Z280" s="4"/>
    </row>
    <row r="281" spans="2:26" ht="13.5" customHeight="1" x14ac:dyDescent="0.2">
      <c r="B281" s="505"/>
      <c r="C281" s="505"/>
      <c r="D281" s="506"/>
      <c r="E281" s="4"/>
      <c r="F281" s="4"/>
      <c r="G281" s="69"/>
      <c r="H281" s="4"/>
      <c r="I281" s="494"/>
      <c r="J281" s="4"/>
      <c r="K281" s="4"/>
      <c r="L281" s="4"/>
      <c r="M281" s="4"/>
      <c r="N281" s="4"/>
      <c r="O281" s="4"/>
      <c r="P281" s="4"/>
      <c r="Q281" s="4"/>
      <c r="R281" s="4"/>
      <c r="S281" s="4"/>
      <c r="T281" s="4"/>
      <c r="U281" s="4"/>
      <c r="V281" s="4"/>
      <c r="W281" s="4"/>
      <c r="X281" s="4"/>
      <c r="Y281" s="4"/>
      <c r="Z281" s="4"/>
    </row>
    <row r="282" spans="2:26" ht="13.5" customHeight="1" x14ac:dyDescent="0.2">
      <c r="B282" s="505"/>
      <c r="C282" s="505"/>
      <c r="D282" s="506"/>
      <c r="E282" s="4"/>
      <c r="F282" s="4"/>
      <c r="G282" s="69"/>
      <c r="H282" s="4"/>
      <c r="I282" s="494"/>
      <c r="J282" s="4"/>
      <c r="K282" s="4"/>
      <c r="L282" s="4"/>
      <c r="M282" s="4"/>
      <c r="N282" s="4"/>
      <c r="O282" s="4"/>
      <c r="P282" s="4"/>
      <c r="Q282" s="4"/>
      <c r="R282" s="4"/>
      <c r="S282" s="4"/>
      <c r="T282" s="4"/>
      <c r="U282" s="4"/>
      <c r="V282" s="4"/>
      <c r="W282" s="4"/>
      <c r="X282" s="4"/>
      <c r="Y282" s="4"/>
      <c r="Z282" s="4"/>
    </row>
    <row r="283" spans="2:26" ht="13.5" customHeight="1" x14ac:dyDescent="0.2">
      <c r="B283" s="505"/>
      <c r="C283" s="505"/>
      <c r="D283" s="506"/>
      <c r="E283" s="4"/>
      <c r="F283" s="4"/>
      <c r="G283" s="69"/>
      <c r="H283" s="4"/>
      <c r="I283" s="494"/>
      <c r="J283" s="4"/>
      <c r="K283" s="4"/>
      <c r="L283" s="4"/>
      <c r="M283" s="4"/>
      <c r="N283" s="4"/>
      <c r="O283" s="4"/>
      <c r="P283" s="4"/>
      <c r="Q283" s="4"/>
      <c r="R283" s="4"/>
      <c r="S283" s="4"/>
      <c r="T283" s="4"/>
      <c r="U283" s="4"/>
      <c r="V283" s="4"/>
      <c r="W283" s="4"/>
      <c r="X283" s="4"/>
      <c r="Y283" s="4"/>
      <c r="Z283" s="4"/>
    </row>
    <row r="284" spans="2:26" ht="13.5" customHeight="1" x14ac:dyDescent="0.2">
      <c r="B284" s="505"/>
      <c r="C284" s="505"/>
      <c r="D284" s="506"/>
      <c r="E284" s="4"/>
      <c r="F284" s="4"/>
      <c r="G284" s="69"/>
      <c r="H284" s="4"/>
      <c r="I284" s="494"/>
      <c r="J284" s="4"/>
      <c r="K284" s="4"/>
      <c r="L284" s="4"/>
      <c r="M284" s="4"/>
      <c r="N284" s="4"/>
      <c r="O284" s="4"/>
      <c r="P284" s="4"/>
      <c r="Q284" s="4"/>
      <c r="R284" s="4"/>
      <c r="S284" s="4"/>
      <c r="T284" s="4"/>
      <c r="U284" s="4"/>
      <c r="V284" s="4"/>
      <c r="W284" s="4"/>
      <c r="X284" s="4"/>
      <c r="Y284" s="4"/>
      <c r="Z284" s="4"/>
    </row>
    <row r="285" spans="2:26" ht="13.5" customHeight="1" x14ac:dyDescent="0.2">
      <c r="B285" s="505"/>
      <c r="C285" s="505"/>
      <c r="D285" s="506"/>
      <c r="E285" s="4"/>
      <c r="F285" s="4"/>
      <c r="G285" s="69"/>
      <c r="H285" s="4"/>
      <c r="I285" s="494"/>
      <c r="J285" s="4"/>
      <c r="K285" s="4"/>
      <c r="L285" s="4"/>
      <c r="M285" s="4"/>
      <c r="N285" s="4"/>
      <c r="O285" s="4"/>
      <c r="P285" s="4"/>
      <c r="Q285" s="4"/>
      <c r="R285" s="4"/>
      <c r="S285" s="4"/>
      <c r="T285" s="4"/>
      <c r="U285" s="4"/>
      <c r="V285" s="4"/>
      <c r="W285" s="4"/>
      <c r="X285" s="4"/>
      <c r="Y285" s="4"/>
      <c r="Z285" s="4"/>
    </row>
    <row r="286" spans="2:26" ht="13.5" customHeight="1" x14ac:dyDescent="0.2">
      <c r="B286" s="505"/>
      <c r="C286" s="505"/>
      <c r="D286" s="506"/>
      <c r="E286" s="4"/>
      <c r="F286" s="4"/>
      <c r="G286" s="69"/>
      <c r="H286" s="4"/>
      <c r="I286" s="494"/>
      <c r="J286" s="4"/>
      <c r="K286" s="4"/>
      <c r="L286" s="4"/>
      <c r="M286" s="4"/>
      <c r="N286" s="4"/>
      <c r="O286" s="4"/>
      <c r="P286" s="4"/>
      <c r="Q286" s="4"/>
      <c r="R286" s="4"/>
      <c r="S286" s="4"/>
      <c r="T286" s="4"/>
      <c r="U286" s="4"/>
      <c r="V286" s="4"/>
      <c r="W286" s="4"/>
      <c r="X286" s="4"/>
      <c r="Y286" s="4"/>
      <c r="Z286" s="4"/>
    </row>
    <row r="287" spans="2:26" ht="13.5" customHeight="1" x14ac:dyDescent="0.2">
      <c r="B287" s="505"/>
      <c r="C287" s="505"/>
      <c r="D287" s="506"/>
      <c r="E287" s="4"/>
      <c r="F287" s="4"/>
      <c r="G287" s="69"/>
      <c r="H287" s="4"/>
      <c r="I287" s="494"/>
      <c r="J287" s="4"/>
      <c r="K287" s="4"/>
      <c r="L287" s="4"/>
      <c r="M287" s="4"/>
      <c r="N287" s="4"/>
      <c r="O287" s="4"/>
      <c r="P287" s="4"/>
      <c r="Q287" s="4"/>
      <c r="R287" s="4"/>
      <c r="S287" s="4"/>
      <c r="T287" s="4"/>
      <c r="U287" s="4"/>
      <c r="V287" s="4"/>
      <c r="W287" s="4"/>
      <c r="X287" s="4"/>
      <c r="Y287" s="4"/>
      <c r="Z287" s="4"/>
    </row>
    <row r="288" spans="2:26" ht="13.5" customHeight="1" x14ac:dyDescent="0.2">
      <c r="B288" s="505"/>
      <c r="C288" s="505"/>
      <c r="D288" s="506"/>
      <c r="E288" s="4"/>
      <c r="F288" s="4"/>
      <c r="G288" s="69"/>
      <c r="H288" s="4"/>
      <c r="I288" s="494"/>
      <c r="J288" s="4"/>
      <c r="K288" s="4"/>
      <c r="L288" s="4"/>
      <c r="M288" s="4"/>
      <c r="N288" s="4"/>
      <c r="O288" s="4"/>
      <c r="P288" s="4"/>
      <c r="Q288" s="4"/>
      <c r="R288" s="4"/>
      <c r="S288" s="4"/>
      <c r="T288" s="4"/>
      <c r="U288" s="4"/>
      <c r="V288" s="4"/>
      <c r="W288" s="4"/>
      <c r="X288" s="4"/>
      <c r="Y288" s="4"/>
      <c r="Z288" s="4"/>
    </row>
    <row r="289" spans="2:26" ht="13.5" customHeight="1" x14ac:dyDescent="0.2">
      <c r="B289" s="505"/>
      <c r="C289" s="505"/>
      <c r="D289" s="506"/>
      <c r="E289" s="4"/>
      <c r="F289" s="4"/>
      <c r="G289" s="69"/>
      <c r="H289" s="4"/>
      <c r="I289" s="494"/>
      <c r="J289" s="4"/>
      <c r="K289" s="4"/>
      <c r="L289" s="4"/>
      <c r="M289" s="4"/>
      <c r="N289" s="4"/>
      <c r="O289" s="4"/>
      <c r="P289" s="4"/>
      <c r="Q289" s="4"/>
      <c r="R289" s="4"/>
      <c r="S289" s="4"/>
      <c r="T289" s="4"/>
      <c r="U289" s="4"/>
      <c r="V289" s="4"/>
      <c r="W289" s="4"/>
      <c r="X289" s="4"/>
      <c r="Y289" s="4"/>
      <c r="Z289" s="4"/>
    </row>
    <row r="290" spans="2:26" ht="13.5" customHeight="1" x14ac:dyDescent="0.2">
      <c r="B290" s="505"/>
      <c r="C290" s="505"/>
      <c r="D290" s="506"/>
      <c r="E290" s="4"/>
      <c r="F290" s="4"/>
      <c r="G290" s="69"/>
      <c r="H290" s="4"/>
      <c r="I290" s="494"/>
      <c r="J290" s="4"/>
      <c r="K290" s="4"/>
      <c r="L290" s="4"/>
      <c r="M290" s="4"/>
      <c r="N290" s="4"/>
      <c r="O290" s="4"/>
      <c r="P290" s="4"/>
      <c r="Q290" s="4"/>
      <c r="R290" s="4"/>
      <c r="S290" s="4"/>
      <c r="T290" s="4"/>
      <c r="U290" s="4"/>
      <c r="V290" s="4"/>
      <c r="W290" s="4"/>
      <c r="X290" s="4"/>
      <c r="Y290" s="4"/>
      <c r="Z290" s="4"/>
    </row>
    <row r="291" spans="2:26" ht="13.5" customHeight="1" x14ac:dyDescent="0.2">
      <c r="B291" s="505"/>
      <c r="C291" s="505"/>
      <c r="D291" s="506"/>
      <c r="E291" s="4"/>
      <c r="F291" s="4"/>
      <c r="G291" s="69"/>
      <c r="H291" s="4"/>
      <c r="I291" s="494"/>
      <c r="J291" s="4"/>
      <c r="K291" s="4"/>
      <c r="L291" s="4"/>
      <c r="M291" s="4"/>
      <c r="N291" s="4"/>
      <c r="O291" s="4"/>
      <c r="P291" s="4"/>
      <c r="Q291" s="4"/>
      <c r="R291" s="4"/>
      <c r="S291" s="4"/>
      <c r="T291" s="4"/>
      <c r="U291" s="4"/>
      <c r="V291" s="4"/>
      <c r="W291" s="4"/>
      <c r="X291" s="4"/>
      <c r="Y291" s="4"/>
      <c r="Z291" s="4"/>
    </row>
    <row r="292" spans="2:26" ht="13.5" customHeight="1" x14ac:dyDescent="0.2">
      <c r="B292" s="505"/>
      <c r="C292" s="505"/>
      <c r="D292" s="506"/>
      <c r="E292" s="4"/>
      <c r="F292" s="4"/>
      <c r="G292" s="69"/>
      <c r="H292" s="4"/>
      <c r="I292" s="494"/>
      <c r="J292" s="4"/>
      <c r="K292" s="4"/>
      <c r="L292" s="4"/>
      <c r="M292" s="4"/>
      <c r="N292" s="4"/>
      <c r="O292" s="4"/>
      <c r="P292" s="4"/>
      <c r="Q292" s="4"/>
      <c r="R292" s="4"/>
      <c r="S292" s="4"/>
      <c r="T292" s="4"/>
      <c r="U292" s="4"/>
      <c r="V292" s="4"/>
      <c r="W292" s="4"/>
      <c r="X292" s="4"/>
      <c r="Y292" s="4"/>
      <c r="Z292" s="4"/>
    </row>
    <row r="293" spans="2:26" ht="13.5" customHeight="1" x14ac:dyDescent="0.2">
      <c r="B293" s="505"/>
      <c r="C293" s="505"/>
      <c r="D293" s="506"/>
      <c r="E293" s="4"/>
      <c r="F293" s="4"/>
      <c r="G293" s="69"/>
      <c r="H293" s="4"/>
      <c r="I293" s="494"/>
      <c r="J293" s="4"/>
      <c r="K293" s="4"/>
      <c r="L293" s="4"/>
      <c r="M293" s="4"/>
      <c r="N293" s="4"/>
      <c r="O293" s="4"/>
      <c r="P293" s="4"/>
      <c r="Q293" s="4"/>
      <c r="R293" s="4"/>
      <c r="S293" s="4"/>
      <c r="T293" s="4"/>
      <c r="U293" s="4"/>
      <c r="V293" s="4"/>
      <c r="W293" s="4"/>
      <c r="X293" s="4"/>
      <c r="Y293" s="4"/>
      <c r="Z293" s="4"/>
    </row>
    <row r="294" spans="2:26" ht="13.5" customHeight="1" x14ac:dyDescent="0.2">
      <c r="B294" s="505"/>
      <c r="C294" s="505"/>
      <c r="D294" s="506"/>
      <c r="E294" s="4"/>
      <c r="F294" s="4"/>
      <c r="G294" s="69"/>
      <c r="H294" s="4"/>
      <c r="I294" s="494"/>
      <c r="J294" s="4"/>
      <c r="K294" s="4"/>
      <c r="L294" s="4"/>
      <c r="M294" s="4"/>
      <c r="N294" s="4"/>
      <c r="O294" s="4"/>
      <c r="P294" s="4"/>
      <c r="Q294" s="4"/>
      <c r="R294" s="4"/>
      <c r="S294" s="4"/>
      <c r="T294" s="4"/>
      <c r="U294" s="4"/>
      <c r="V294" s="4"/>
      <c r="W294" s="4"/>
      <c r="X294" s="4"/>
      <c r="Y294" s="4"/>
      <c r="Z294" s="4"/>
    </row>
    <row r="295" spans="2:26" ht="13.5" customHeight="1" x14ac:dyDescent="0.2">
      <c r="B295" s="505"/>
      <c r="C295" s="505"/>
      <c r="D295" s="506"/>
      <c r="E295" s="4"/>
      <c r="F295" s="4"/>
      <c r="G295" s="69"/>
      <c r="H295" s="4"/>
      <c r="I295" s="494"/>
      <c r="J295" s="4"/>
      <c r="K295" s="4"/>
      <c r="L295" s="4"/>
      <c r="M295" s="4"/>
      <c r="N295" s="4"/>
      <c r="O295" s="4"/>
      <c r="P295" s="4"/>
      <c r="Q295" s="4"/>
      <c r="R295" s="4"/>
      <c r="S295" s="4"/>
      <c r="T295" s="4"/>
      <c r="U295" s="4"/>
      <c r="V295" s="4"/>
      <c r="W295" s="4"/>
      <c r="X295" s="4"/>
      <c r="Y295" s="4"/>
      <c r="Z295" s="4"/>
    </row>
    <row r="296" spans="2:26" ht="15.75" customHeight="1" x14ac:dyDescent="0.2"/>
    <row r="297" spans="2:26" ht="15.75" customHeight="1" x14ac:dyDescent="0.2"/>
    <row r="298" spans="2:26" ht="15.75" customHeight="1" x14ac:dyDescent="0.2"/>
    <row r="299" spans="2:26" ht="15.75" customHeight="1" x14ac:dyDescent="0.2"/>
    <row r="300" spans="2:26" ht="15.75" customHeight="1" x14ac:dyDescent="0.2"/>
    <row r="301" spans="2:26" ht="15.75" customHeight="1" x14ac:dyDescent="0.2"/>
    <row r="302" spans="2:26" ht="15.75" customHeight="1" x14ac:dyDescent="0.2"/>
    <row r="303" spans="2:26" ht="15.75" customHeight="1" x14ac:dyDescent="0.2"/>
    <row r="304" spans="2:26"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0">
    <mergeCell ref="B51:B54"/>
    <mergeCell ref="C51:C61"/>
    <mergeCell ref="D51:D61"/>
    <mergeCell ref="B62:B64"/>
    <mergeCell ref="C62:C82"/>
    <mergeCell ref="D62:D82"/>
    <mergeCell ref="G62:G82"/>
    <mergeCell ref="H62:H82"/>
    <mergeCell ref="I69:I71"/>
    <mergeCell ref="G51:G61"/>
    <mergeCell ref="H51:H61"/>
    <mergeCell ref="I51:I54"/>
    <mergeCell ref="C21:C30"/>
    <mergeCell ref="D21:D30"/>
    <mergeCell ref="F21:F30"/>
    <mergeCell ref="G21:G30"/>
    <mergeCell ref="H21:H30"/>
    <mergeCell ref="D31:D41"/>
    <mergeCell ref="C31:C41"/>
    <mergeCell ref="C42:C50"/>
    <mergeCell ref="D42:D50"/>
    <mergeCell ref="B21:B24"/>
    <mergeCell ref="G31:G41"/>
    <mergeCell ref="H31:H41"/>
    <mergeCell ref="G42:G50"/>
    <mergeCell ref="H42:H50"/>
    <mergeCell ref="B42:B46"/>
    <mergeCell ref="B11:B12"/>
    <mergeCell ref="C11:C12"/>
    <mergeCell ref="D11:D20"/>
    <mergeCell ref="G11:G20"/>
    <mergeCell ref="H11:H20"/>
    <mergeCell ref="C13:C20"/>
    <mergeCell ref="I4:J4"/>
    <mergeCell ref="B9:B10"/>
    <mergeCell ref="C9:C10"/>
    <mergeCell ref="D9:D10"/>
    <mergeCell ref="E9:E10"/>
    <mergeCell ref="F9:F10"/>
    <mergeCell ref="G9:H9"/>
  </mergeCells>
  <pageMargins left="0.71" right="0.71" top="0.75" bottom="0.75" header="0" footer="0"/>
  <pageSetup paperSize="9" fitToHeight="0" orientation="landscape"/>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H1000"/>
  <sheetViews>
    <sheetView workbookViewId="0"/>
  </sheetViews>
  <sheetFormatPr baseColWidth="10" defaultColWidth="14.5" defaultRowHeight="15" customHeight="1" x14ac:dyDescent="0.2"/>
  <cols>
    <col min="1" max="2" width="8.83203125" customWidth="1"/>
    <col min="3" max="3" width="24.1640625" customWidth="1"/>
    <col min="4" max="4" width="11.5" customWidth="1"/>
    <col min="5" max="5" width="65" customWidth="1"/>
    <col min="6" max="7" width="8.83203125" customWidth="1"/>
    <col min="8" max="8" width="26.5" customWidth="1"/>
    <col min="9" max="26" width="8.83203125" customWidth="1"/>
  </cols>
  <sheetData>
    <row r="1" spans="1:8" ht="14.25" customHeight="1" x14ac:dyDescent="0.2">
      <c r="A1" s="912" t="s">
        <v>897</v>
      </c>
      <c r="B1" s="913"/>
      <c r="C1" s="913"/>
      <c r="D1" s="913"/>
      <c r="E1" s="913"/>
      <c r="F1" s="913"/>
      <c r="G1" s="913"/>
      <c r="H1" s="914"/>
    </row>
    <row r="2" spans="1:8" ht="14.25" customHeight="1" x14ac:dyDescent="0.2">
      <c r="A2" s="915"/>
      <c r="B2" s="652"/>
      <c r="C2" s="652"/>
      <c r="D2" s="652"/>
      <c r="E2" s="652"/>
      <c r="F2" s="652"/>
      <c r="G2" s="652"/>
      <c r="H2" s="916"/>
    </row>
    <row r="3" spans="1:8" ht="14.25" customHeight="1" x14ac:dyDescent="0.2">
      <c r="A3" s="917"/>
      <c r="B3" s="784"/>
      <c r="C3" s="784"/>
      <c r="D3" s="784"/>
      <c r="E3" s="784"/>
      <c r="F3" s="784"/>
      <c r="G3" s="784"/>
      <c r="H3" s="918"/>
    </row>
    <row r="4" spans="1:8" ht="14.25" customHeight="1" x14ac:dyDescent="0.2">
      <c r="A4" s="876" t="s">
        <v>7</v>
      </c>
      <c r="B4" s="919" t="s">
        <v>8</v>
      </c>
      <c r="C4" s="920"/>
      <c r="D4" s="921"/>
      <c r="E4" s="876" t="s">
        <v>10</v>
      </c>
      <c r="F4" s="922" t="s">
        <v>11</v>
      </c>
      <c r="G4" s="920"/>
      <c r="H4" s="923" t="s">
        <v>13</v>
      </c>
    </row>
    <row r="5" spans="1:8" ht="14.25" customHeight="1" x14ac:dyDescent="0.2">
      <c r="A5" s="715"/>
      <c r="B5" s="547" t="s">
        <v>14</v>
      </c>
      <c r="C5" s="548" t="s">
        <v>15</v>
      </c>
      <c r="D5" s="715"/>
      <c r="E5" s="715"/>
      <c r="F5" s="549" t="s">
        <v>17</v>
      </c>
      <c r="G5" s="549" t="s">
        <v>18</v>
      </c>
      <c r="H5" s="715"/>
    </row>
    <row r="6" spans="1:8" ht="18" customHeight="1" x14ac:dyDescent="0.2">
      <c r="A6" s="924" t="s">
        <v>898</v>
      </c>
      <c r="B6" s="925"/>
      <c r="C6" s="925"/>
      <c r="D6" s="925"/>
      <c r="E6" s="925"/>
      <c r="F6" s="925"/>
      <c r="G6" s="925"/>
      <c r="H6" s="926"/>
    </row>
    <row r="7" spans="1:8" ht="14.25" customHeight="1" x14ac:dyDescent="0.2">
      <c r="A7" s="877"/>
      <c r="B7" s="927" t="s">
        <v>39</v>
      </c>
      <c r="C7" s="928"/>
      <c r="D7" s="895"/>
      <c r="E7" s="550" t="s">
        <v>41</v>
      </c>
      <c r="F7" s="901"/>
      <c r="G7" s="901"/>
      <c r="H7" s="905"/>
    </row>
    <row r="8" spans="1:8" ht="14.25" customHeight="1" x14ac:dyDescent="0.2">
      <c r="A8" s="685"/>
      <c r="B8" s="714"/>
      <c r="C8" s="893"/>
      <c r="D8" s="880"/>
      <c r="E8" s="551"/>
      <c r="F8" s="714"/>
      <c r="G8" s="714"/>
      <c r="H8" s="813"/>
    </row>
    <row r="9" spans="1:8" ht="14.25" customHeight="1" x14ac:dyDescent="0.2">
      <c r="A9" s="685"/>
      <c r="B9" s="714"/>
      <c r="C9" s="893"/>
      <c r="D9" s="880"/>
      <c r="E9" s="552" t="s">
        <v>42</v>
      </c>
      <c r="F9" s="714"/>
      <c r="G9" s="714"/>
      <c r="H9" s="813"/>
    </row>
    <row r="10" spans="1:8" ht="14.25" customHeight="1" x14ac:dyDescent="0.2">
      <c r="A10" s="685"/>
      <c r="B10" s="714"/>
      <c r="C10" s="893"/>
      <c r="D10" s="880"/>
      <c r="E10" s="553" t="s">
        <v>8</v>
      </c>
      <c r="F10" s="714"/>
      <c r="G10" s="714"/>
      <c r="H10" s="813"/>
    </row>
    <row r="11" spans="1:8" ht="14.25" customHeight="1" x14ac:dyDescent="0.2">
      <c r="A11" s="685"/>
      <c r="B11" s="792"/>
      <c r="C11" s="898"/>
      <c r="D11" s="899"/>
      <c r="E11" s="554"/>
      <c r="F11" s="715"/>
      <c r="G11" s="715"/>
      <c r="H11" s="908"/>
    </row>
    <row r="12" spans="1:8" ht="14.25" customHeight="1" x14ac:dyDescent="0.2">
      <c r="A12" s="685"/>
      <c r="B12" s="878" t="s">
        <v>81</v>
      </c>
      <c r="C12" s="929"/>
      <c r="D12" s="895"/>
      <c r="E12" s="555" t="s">
        <v>83</v>
      </c>
      <c r="F12" s="901"/>
      <c r="G12" s="901"/>
      <c r="H12" s="905"/>
    </row>
    <row r="13" spans="1:8" ht="14.25" customHeight="1" x14ac:dyDescent="0.2">
      <c r="A13" s="685"/>
      <c r="B13" s="714"/>
      <c r="C13" s="893"/>
      <c r="D13" s="880"/>
      <c r="E13" s="556" t="s">
        <v>84</v>
      </c>
      <c r="F13" s="714"/>
      <c r="G13" s="714"/>
      <c r="H13" s="813"/>
    </row>
    <row r="14" spans="1:8" ht="14.25" customHeight="1" x14ac:dyDescent="0.2">
      <c r="A14" s="685"/>
      <c r="B14" s="714"/>
      <c r="C14" s="893"/>
      <c r="D14" s="880"/>
      <c r="E14" s="557" t="s">
        <v>42</v>
      </c>
      <c r="F14" s="714"/>
      <c r="G14" s="714"/>
      <c r="H14" s="813"/>
    </row>
    <row r="15" spans="1:8" ht="14.25" customHeight="1" x14ac:dyDescent="0.2">
      <c r="A15" s="685"/>
      <c r="B15" s="714"/>
      <c r="C15" s="893"/>
      <c r="D15" s="880"/>
      <c r="E15" s="558" t="s">
        <v>8</v>
      </c>
      <c r="F15" s="715"/>
      <c r="G15" s="715"/>
      <c r="H15" s="908"/>
    </row>
    <row r="16" spans="1:8" ht="14.25" customHeight="1" x14ac:dyDescent="0.2">
      <c r="A16" s="685"/>
      <c r="B16" s="714"/>
      <c r="C16" s="893"/>
      <c r="D16" s="880"/>
      <c r="E16" s="559" t="s">
        <v>85</v>
      </c>
      <c r="F16" s="901"/>
      <c r="G16" s="901"/>
      <c r="H16" s="905"/>
    </row>
    <row r="17" spans="1:8" ht="14.25" customHeight="1" x14ac:dyDescent="0.2">
      <c r="A17" s="685"/>
      <c r="B17" s="714"/>
      <c r="C17" s="893"/>
      <c r="D17" s="880"/>
      <c r="E17" s="558" t="s">
        <v>42</v>
      </c>
      <c r="F17" s="714"/>
      <c r="G17" s="714"/>
      <c r="H17" s="813"/>
    </row>
    <row r="18" spans="1:8" ht="14.25" customHeight="1" x14ac:dyDescent="0.2">
      <c r="A18" s="685"/>
      <c r="B18" s="714"/>
      <c r="C18" s="893"/>
      <c r="D18" s="880"/>
      <c r="E18" s="558" t="s">
        <v>8</v>
      </c>
      <c r="F18" s="715"/>
      <c r="G18" s="715"/>
      <c r="H18" s="908"/>
    </row>
    <row r="19" spans="1:8" ht="14.25" customHeight="1" x14ac:dyDescent="0.2">
      <c r="A19" s="685"/>
      <c r="B19" s="714"/>
      <c r="C19" s="893"/>
      <c r="D19" s="880"/>
      <c r="E19" s="560" t="s">
        <v>86</v>
      </c>
      <c r="F19" s="901"/>
      <c r="G19" s="901"/>
      <c r="H19" s="905"/>
    </row>
    <row r="20" spans="1:8" ht="14.25" customHeight="1" x14ac:dyDescent="0.2">
      <c r="A20" s="685"/>
      <c r="B20" s="714"/>
      <c r="C20" s="893"/>
      <c r="D20" s="880"/>
      <c r="E20" s="558" t="s">
        <v>42</v>
      </c>
      <c r="F20" s="714"/>
      <c r="G20" s="714"/>
      <c r="H20" s="813"/>
    </row>
    <row r="21" spans="1:8" ht="14.25" customHeight="1" x14ac:dyDescent="0.2">
      <c r="A21" s="685"/>
      <c r="B21" s="714"/>
      <c r="C21" s="893"/>
      <c r="D21" s="880"/>
      <c r="E21" s="558" t="s">
        <v>8</v>
      </c>
      <c r="F21" s="714"/>
      <c r="G21" s="714"/>
      <c r="H21" s="813"/>
    </row>
    <row r="22" spans="1:8" ht="14.25" customHeight="1" x14ac:dyDescent="0.2">
      <c r="A22" s="685"/>
      <c r="B22" s="715"/>
      <c r="C22" s="898"/>
      <c r="D22" s="899"/>
      <c r="E22" s="561"/>
      <c r="F22" s="714"/>
      <c r="G22" s="714"/>
      <c r="H22" s="813"/>
    </row>
    <row r="23" spans="1:8" ht="14.25" customHeight="1" x14ac:dyDescent="0.2">
      <c r="A23" s="685"/>
      <c r="B23" s="753" t="s">
        <v>101</v>
      </c>
      <c r="C23" s="697"/>
      <c r="D23" s="879"/>
      <c r="E23" s="111" t="s">
        <v>102</v>
      </c>
      <c r="F23" s="902"/>
      <c r="G23" s="906"/>
      <c r="H23" s="907"/>
    </row>
    <row r="24" spans="1:8" ht="14.25" customHeight="1" x14ac:dyDescent="0.2">
      <c r="A24" s="685"/>
      <c r="B24" s="654"/>
      <c r="C24" s="685"/>
      <c r="D24" s="880"/>
      <c r="E24" s="98" t="s">
        <v>899</v>
      </c>
      <c r="F24" s="714"/>
      <c r="G24" s="714"/>
      <c r="H24" s="813"/>
    </row>
    <row r="25" spans="1:8" ht="14.25" customHeight="1" x14ac:dyDescent="0.2">
      <c r="A25" s="685"/>
      <c r="B25" s="654"/>
      <c r="C25" s="685"/>
      <c r="D25" s="880"/>
      <c r="E25" s="97" t="s">
        <v>42</v>
      </c>
      <c r="F25" s="714"/>
      <c r="G25" s="714"/>
      <c r="H25" s="813"/>
    </row>
    <row r="26" spans="1:8" ht="14.25" customHeight="1" x14ac:dyDescent="0.2">
      <c r="A26" s="685"/>
      <c r="B26" s="654"/>
      <c r="C26" s="685"/>
      <c r="D26" s="880"/>
      <c r="E26" s="97" t="s">
        <v>8</v>
      </c>
      <c r="F26" s="714"/>
      <c r="G26" s="714"/>
      <c r="H26" s="813"/>
    </row>
    <row r="27" spans="1:8" ht="14.25" customHeight="1" x14ac:dyDescent="0.2">
      <c r="A27" s="685"/>
      <c r="B27" s="654"/>
      <c r="C27" s="685"/>
      <c r="D27" s="880"/>
      <c r="E27" s="110"/>
      <c r="F27" s="715"/>
      <c r="G27" s="715"/>
      <c r="H27" s="908"/>
    </row>
    <row r="28" spans="1:8" ht="14.25" customHeight="1" x14ac:dyDescent="0.2">
      <c r="A28" s="685"/>
      <c r="B28" s="654"/>
      <c r="C28" s="685"/>
      <c r="D28" s="880"/>
      <c r="E28" s="98" t="s">
        <v>900</v>
      </c>
      <c r="F28" s="903"/>
      <c r="G28" s="909"/>
      <c r="H28" s="910"/>
    </row>
    <row r="29" spans="1:8" ht="14.25" customHeight="1" x14ac:dyDescent="0.2">
      <c r="A29" s="685"/>
      <c r="B29" s="654"/>
      <c r="C29" s="685"/>
      <c r="D29" s="880"/>
      <c r="E29" s="97" t="s">
        <v>42</v>
      </c>
      <c r="F29" s="714"/>
      <c r="G29" s="714"/>
      <c r="H29" s="813"/>
    </row>
    <row r="30" spans="1:8" ht="14.25" customHeight="1" x14ac:dyDescent="0.2">
      <c r="A30" s="685"/>
      <c r="B30" s="654"/>
      <c r="C30" s="685"/>
      <c r="D30" s="880"/>
      <c r="E30" s="97" t="s">
        <v>8</v>
      </c>
      <c r="F30" s="714"/>
      <c r="G30" s="714"/>
      <c r="H30" s="813"/>
    </row>
    <row r="31" spans="1:8" ht="14.25" customHeight="1" x14ac:dyDescent="0.2">
      <c r="A31" s="685"/>
      <c r="B31" s="654"/>
      <c r="C31" s="685"/>
      <c r="D31" s="880"/>
      <c r="E31" s="97"/>
      <c r="F31" s="715"/>
      <c r="G31" s="715"/>
      <c r="H31" s="908"/>
    </row>
    <row r="32" spans="1:8" ht="14.25" customHeight="1" x14ac:dyDescent="0.2">
      <c r="A32" s="685"/>
      <c r="B32" s="654"/>
      <c r="C32" s="685"/>
      <c r="D32" s="880"/>
      <c r="E32" s="562" t="s">
        <v>901</v>
      </c>
      <c r="F32" s="903"/>
      <c r="G32" s="909"/>
      <c r="H32" s="910"/>
    </row>
    <row r="33" spans="1:8" ht="14.25" customHeight="1" x14ac:dyDescent="0.2">
      <c r="A33" s="685"/>
      <c r="B33" s="654"/>
      <c r="C33" s="685"/>
      <c r="D33" s="880"/>
      <c r="E33" s="97" t="s">
        <v>42</v>
      </c>
      <c r="F33" s="714"/>
      <c r="G33" s="714"/>
      <c r="H33" s="813"/>
    </row>
    <row r="34" spans="1:8" ht="14.25" customHeight="1" x14ac:dyDescent="0.2">
      <c r="A34" s="685"/>
      <c r="B34" s="654"/>
      <c r="C34" s="685"/>
      <c r="D34" s="880"/>
      <c r="E34" s="97" t="s">
        <v>8</v>
      </c>
      <c r="F34" s="714"/>
      <c r="G34" s="714"/>
      <c r="H34" s="813"/>
    </row>
    <row r="35" spans="1:8" ht="14.25" customHeight="1" x14ac:dyDescent="0.2">
      <c r="A35" s="685"/>
      <c r="B35" s="657"/>
      <c r="C35" s="686"/>
      <c r="D35" s="881"/>
      <c r="E35" s="110"/>
      <c r="F35" s="883"/>
      <c r="G35" s="883"/>
      <c r="H35" s="869"/>
    </row>
    <row r="36" spans="1:8" ht="14.25" customHeight="1" x14ac:dyDescent="0.2">
      <c r="A36" s="685"/>
      <c r="B36" s="888" t="s">
        <v>106</v>
      </c>
      <c r="C36" s="882"/>
      <c r="D36" s="882"/>
      <c r="E36" s="563" t="s">
        <v>107</v>
      </c>
      <c r="F36" s="902"/>
      <c r="G36" s="906"/>
      <c r="H36" s="907"/>
    </row>
    <row r="37" spans="1:8" ht="14.25" customHeight="1" x14ac:dyDescent="0.2">
      <c r="A37" s="685"/>
      <c r="B37" s="866"/>
      <c r="C37" s="714"/>
      <c r="D37" s="714"/>
      <c r="E37" s="551" t="s">
        <v>42</v>
      </c>
      <c r="F37" s="714"/>
      <c r="G37" s="714"/>
      <c r="H37" s="813"/>
    </row>
    <row r="38" spans="1:8" ht="14.25" customHeight="1" x14ac:dyDescent="0.2">
      <c r="A38" s="685"/>
      <c r="B38" s="866"/>
      <c r="C38" s="714"/>
      <c r="D38" s="714"/>
      <c r="E38" s="551" t="s">
        <v>8</v>
      </c>
      <c r="F38" s="714"/>
      <c r="G38" s="714"/>
      <c r="H38" s="813"/>
    </row>
    <row r="39" spans="1:8" ht="14.25" customHeight="1" x14ac:dyDescent="0.2">
      <c r="A39" s="685"/>
      <c r="B39" s="867"/>
      <c r="C39" s="883"/>
      <c r="D39" s="883"/>
      <c r="E39" s="564"/>
      <c r="F39" s="883"/>
      <c r="G39" s="883"/>
      <c r="H39" s="869"/>
    </row>
    <row r="40" spans="1:8" ht="14.25" customHeight="1" x14ac:dyDescent="0.2">
      <c r="A40" s="685"/>
      <c r="B40" s="888" t="s">
        <v>108</v>
      </c>
      <c r="C40" s="882"/>
      <c r="D40" s="882"/>
      <c r="E40" s="563" t="s">
        <v>902</v>
      </c>
      <c r="F40" s="902"/>
      <c r="G40" s="906"/>
      <c r="H40" s="907"/>
    </row>
    <row r="41" spans="1:8" ht="14.25" customHeight="1" x14ac:dyDescent="0.2">
      <c r="A41" s="685"/>
      <c r="B41" s="866"/>
      <c r="C41" s="714"/>
      <c r="D41" s="714"/>
      <c r="E41" s="551" t="s">
        <v>42</v>
      </c>
      <c r="F41" s="714"/>
      <c r="G41" s="714"/>
      <c r="H41" s="813"/>
    </row>
    <row r="42" spans="1:8" ht="14.25" customHeight="1" x14ac:dyDescent="0.2">
      <c r="A42" s="685"/>
      <c r="B42" s="866"/>
      <c r="C42" s="714"/>
      <c r="D42" s="714"/>
      <c r="E42" s="551" t="s">
        <v>8</v>
      </c>
      <c r="F42" s="714"/>
      <c r="G42" s="714"/>
      <c r="H42" s="813"/>
    </row>
    <row r="43" spans="1:8" ht="14.25" customHeight="1" x14ac:dyDescent="0.2">
      <c r="A43" s="686"/>
      <c r="B43" s="867"/>
      <c r="C43" s="883"/>
      <c r="D43" s="883"/>
      <c r="E43" s="564"/>
      <c r="F43" s="883"/>
      <c r="G43" s="883"/>
      <c r="H43" s="869"/>
    </row>
    <row r="44" spans="1:8" ht="14.25" customHeight="1" x14ac:dyDescent="0.2">
      <c r="A44" s="930" t="s">
        <v>188</v>
      </c>
      <c r="B44" s="678"/>
      <c r="C44" s="678"/>
      <c r="D44" s="678"/>
      <c r="E44" s="678"/>
      <c r="F44" s="678"/>
      <c r="G44" s="678"/>
      <c r="H44" s="679"/>
    </row>
    <row r="45" spans="1:8" ht="23.25" customHeight="1" x14ac:dyDescent="0.2">
      <c r="A45" s="889"/>
      <c r="B45" s="890" t="s">
        <v>198</v>
      </c>
      <c r="C45" s="896"/>
      <c r="D45" s="879"/>
      <c r="E45" s="563" t="s">
        <v>199</v>
      </c>
      <c r="F45" s="904"/>
      <c r="G45" s="904"/>
      <c r="H45" s="911"/>
    </row>
    <row r="46" spans="1:8" ht="14.25" customHeight="1" x14ac:dyDescent="0.2">
      <c r="A46" s="866"/>
      <c r="B46" s="714"/>
      <c r="C46" s="893"/>
      <c r="D46" s="880"/>
      <c r="E46" s="551" t="s">
        <v>42</v>
      </c>
      <c r="F46" s="714"/>
      <c r="G46" s="714"/>
      <c r="H46" s="813"/>
    </row>
    <row r="47" spans="1:8" ht="14.25" customHeight="1" x14ac:dyDescent="0.2">
      <c r="A47" s="866"/>
      <c r="B47" s="714"/>
      <c r="C47" s="893"/>
      <c r="D47" s="880"/>
      <c r="E47" s="551" t="s">
        <v>8</v>
      </c>
      <c r="F47" s="714"/>
      <c r="G47" s="714"/>
      <c r="H47" s="813"/>
    </row>
    <row r="48" spans="1:8" ht="14.25" customHeight="1" x14ac:dyDescent="0.2">
      <c r="A48" s="867"/>
      <c r="B48" s="883"/>
      <c r="C48" s="897"/>
      <c r="D48" s="881"/>
      <c r="E48" s="565" t="s">
        <v>200</v>
      </c>
      <c r="F48" s="883"/>
      <c r="G48" s="883"/>
      <c r="H48" s="869"/>
    </row>
    <row r="49" spans="1:8" ht="15" customHeight="1" x14ac:dyDescent="0.2">
      <c r="A49" s="931" t="s">
        <v>275</v>
      </c>
      <c r="B49" s="678"/>
      <c r="C49" s="678"/>
      <c r="D49" s="678"/>
      <c r="E49" s="678"/>
      <c r="F49" s="678"/>
      <c r="G49" s="678"/>
      <c r="H49" s="679"/>
    </row>
    <row r="50" spans="1:8" ht="14.25" customHeight="1" x14ac:dyDescent="0.2">
      <c r="A50" s="891"/>
      <c r="B50" s="890" t="s">
        <v>277</v>
      </c>
      <c r="C50" s="896"/>
      <c r="D50" s="879"/>
      <c r="E50" s="563" t="s">
        <v>278</v>
      </c>
      <c r="F50" s="904"/>
      <c r="G50" s="904"/>
      <c r="H50" s="911"/>
    </row>
    <row r="51" spans="1:8" ht="15" customHeight="1" x14ac:dyDescent="0.2">
      <c r="A51" s="866"/>
      <c r="B51" s="714"/>
      <c r="C51" s="893"/>
      <c r="D51" s="880"/>
      <c r="E51" s="551" t="s">
        <v>42</v>
      </c>
      <c r="F51" s="714"/>
      <c r="G51" s="714"/>
      <c r="H51" s="813"/>
    </row>
    <row r="52" spans="1:8" ht="15" customHeight="1" x14ac:dyDescent="0.2">
      <c r="A52" s="866"/>
      <c r="B52" s="714"/>
      <c r="C52" s="893"/>
      <c r="D52" s="880"/>
      <c r="E52" s="551" t="s">
        <v>8</v>
      </c>
      <c r="F52" s="714"/>
      <c r="G52" s="714"/>
      <c r="H52" s="813"/>
    </row>
    <row r="53" spans="1:8" ht="15" customHeight="1" x14ac:dyDescent="0.2">
      <c r="A53" s="866"/>
      <c r="B53" s="715"/>
      <c r="C53" s="898"/>
      <c r="D53" s="899"/>
      <c r="E53" s="551"/>
      <c r="F53" s="715"/>
      <c r="G53" s="715"/>
      <c r="H53" s="908"/>
    </row>
    <row r="54" spans="1:8" ht="14.25" customHeight="1" x14ac:dyDescent="0.2">
      <c r="A54" s="866"/>
      <c r="B54" s="885" t="s">
        <v>279</v>
      </c>
      <c r="C54" s="900"/>
      <c r="D54" s="895"/>
      <c r="E54" s="566" t="s">
        <v>280</v>
      </c>
      <c r="F54" s="901"/>
      <c r="G54" s="901"/>
      <c r="H54" s="905"/>
    </row>
    <row r="55" spans="1:8" ht="15" customHeight="1" x14ac:dyDescent="0.2">
      <c r="A55" s="866"/>
      <c r="B55" s="714"/>
      <c r="C55" s="893"/>
      <c r="D55" s="880"/>
      <c r="E55" s="551" t="s">
        <v>42</v>
      </c>
      <c r="F55" s="714"/>
      <c r="G55" s="714"/>
      <c r="H55" s="813"/>
    </row>
    <row r="56" spans="1:8" ht="15" customHeight="1" x14ac:dyDescent="0.2">
      <c r="A56" s="866"/>
      <c r="B56" s="714"/>
      <c r="C56" s="893"/>
      <c r="D56" s="880"/>
      <c r="E56" s="551" t="s">
        <v>8</v>
      </c>
      <c r="F56" s="714"/>
      <c r="G56" s="714"/>
      <c r="H56" s="813"/>
    </row>
    <row r="57" spans="1:8" ht="15" customHeight="1" x14ac:dyDescent="0.2">
      <c r="A57" s="866"/>
      <c r="B57" s="714"/>
      <c r="C57" s="893"/>
      <c r="D57" s="880"/>
      <c r="E57" s="551"/>
      <c r="F57" s="714"/>
      <c r="G57" s="714"/>
      <c r="H57" s="813"/>
    </row>
    <row r="58" spans="1:8" ht="15" customHeight="1" x14ac:dyDescent="0.2">
      <c r="A58" s="866"/>
      <c r="B58" s="715"/>
      <c r="C58" s="898"/>
      <c r="D58" s="899"/>
      <c r="E58" s="551"/>
      <c r="F58" s="715"/>
      <c r="G58" s="715"/>
      <c r="H58" s="908"/>
    </row>
    <row r="59" spans="1:8" ht="14.25" customHeight="1" x14ac:dyDescent="0.2">
      <c r="A59" s="866"/>
      <c r="B59" s="884" t="s">
        <v>281</v>
      </c>
      <c r="C59" s="900"/>
      <c r="D59" s="895"/>
      <c r="E59" s="566" t="s">
        <v>282</v>
      </c>
      <c r="F59" s="901"/>
      <c r="G59" s="901"/>
      <c r="H59" s="905"/>
    </row>
    <row r="60" spans="1:8" ht="15" customHeight="1" x14ac:dyDescent="0.2">
      <c r="A60" s="866"/>
      <c r="B60" s="714"/>
      <c r="C60" s="893"/>
      <c r="D60" s="880"/>
      <c r="E60" s="551" t="s">
        <v>42</v>
      </c>
      <c r="F60" s="714"/>
      <c r="G60" s="714"/>
      <c r="H60" s="813"/>
    </row>
    <row r="61" spans="1:8" ht="15" customHeight="1" x14ac:dyDescent="0.2">
      <c r="A61" s="866"/>
      <c r="B61" s="714"/>
      <c r="C61" s="893"/>
      <c r="D61" s="880"/>
      <c r="E61" s="551" t="s">
        <v>8</v>
      </c>
      <c r="F61" s="714"/>
      <c r="G61" s="714"/>
      <c r="H61" s="813"/>
    </row>
    <row r="62" spans="1:8" ht="15" customHeight="1" x14ac:dyDescent="0.2">
      <c r="A62" s="867"/>
      <c r="B62" s="883"/>
      <c r="C62" s="897"/>
      <c r="D62" s="881"/>
      <c r="E62" s="564"/>
      <c r="F62" s="883"/>
      <c r="G62" s="883"/>
      <c r="H62" s="869"/>
    </row>
    <row r="63" spans="1:8" ht="15" customHeight="1" x14ac:dyDescent="0.2">
      <c r="A63" s="930" t="s">
        <v>411</v>
      </c>
      <c r="B63" s="678"/>
      <c r="C63" s="678"/>
      <c r="D63" s="678"/>
      <c r="E63" s="678"/>
      <c r="F63" s="678"/>
      <c r="G63" s="678"/>
      <c r="H63" s="679"/>
    </row>
    <row r="64" spans="1:8" ht="14.25" customHeight="1" x14ac:dyDescent="0.2">
      <c r="A64" s="23"/>
      <c r="B64" s="885" t="s">
        <v>428</v>
      </c>
      <c r="C64" s="900"/>
      <c r="D64" s="895"/>
      <c r="E64" s="567" t="s">
        <v>429</v>
      </c>
      <c r="F64" s="568"/>
      <c r="G64" s="568"/>
      <c r="H64" s="568"/>
    </row>
    <row r="65" spans="1:8" ht="14.25" customHeight="1" x14ac:dyDescent="0.2">
      <c r="A65" s="23"/>
      <c r="B65" s="714"/>
      <c r="C65" s="893"/>
      <c r="D65" s="880"/>
      <c r="E65" s="569" t="s">
        <v>430</v>
      </c>
      <c r="F65" s="901"/>
      <c r="G65" s="901"/>
      <c r="H65" s="901"/>
    </row>
    <row r="66" spans="1:8" ht="14.25" customHeight="1" x14ac:dyDescent="0.2">
      <c r="A66" s="23"/>
      <c r="B66" s="714"/>
      <c r="C66" s="893"/>
      <c r="D66" s="880"/>
      <c r="E66" s="570" t="s">
        <v>431</v>
      </c>
      <c r="F66" s="714"/>
      <c r="G66" s="714"/>
      <c r="H66" s="714"/>
    </row>
    <row r="67" spans="1:8" ht="14.25" customHeight="1" x14ac:dyDescent="0.2">
      <c r="A67" s="23"/>
      <c r="B67" s="714"/>
      <c r="C67" s="893"/>
      <c r="D67" s="880"/>
      <c r="E67" s="570" t="s">
        <v>903</v>
      </c>
      <c r="F67" s="714"/>
      <c r="G67" s="714"/>
      <c r="H67" s="714"/>
    </row>
    <row r="68" spans="1:8" ht="14.25" customHeight="1" x14ac:dyDescent="0.2">
      <c r="A68" s="23"/>
      <c r="B68" s="714"/>
      <c r="C68" s="893"/>
      <c r="D68" s="880"/>
      <c r="E68" s="571" t="s">
        <v>42</v>
      </c>
      <c r="F68" s="714"/>
      <c r="G68" s="714"/>
      <c r="H68" s="714"/>
    </row>
    <row r="69" spans="1:8" ht="14.25" customHeight="1" x14ac:dyDescent="0.2">
      <c r="A69" s="23"/>
      <c r="B69" s="714"/>
      <c r="C69" s="893"/>
      <c r="D69" s="880"/>
      <c r="E69" s="571" t="s">
        <v>8</v>
      </c>
      <c r="F69" s="714"/>
      <c r="G69" s="714"/>
      <c r="H69" s="714"/>
    </row>
    <row r="70" spans="1:8" ht="14.25" customHeight="1" x14ac:dyDescent="0.2">
      <c r="A70" s="23"/>
      <c r="B70" s="714"/>
      <c r="C70" s="893"/>
      <c r="D70" s="880"/>
      <c r="E70" s="571"/>
      <c r="F70" s="715"/>
      <c r="G70" s="715"/>
      <c r="H70" s="715"/>
    </row>
    <row r="71" spans="1:8" ht="14.25" customHeight="1" x14ac:dyDescent="0.2">
      <c r="A71" s="23"/>
      <c r="B71" s="714"/>
      <c r="C71" s="893"/>
      <c r="D71" s="880"/>
      <c r="E71" s="570" t="s">
        <v>904</v>
      </c>
      <c r="F71" s="901"/>
      <c r="G71" s="901"/>
      <c r="H71" s="901"/>
    </row>
    <row r="72" spans="1:8" ht="14.25" customHeight="1" x14ac:dyDescent="0.2">
      <c r="A72" s="23"/>
      <c r="B72" s="714"/>
      <c r="C72" s="893"/>
      <c r="D72" s="880"/>
      <c r="E72" s="571" t="s">
        <v>42</v>
      </c>
      <c r="F72" s="714"/>
      <c r="G72" s="714"/>
      <c r="H72" s="714"/>
    </row>
    <row r="73" spans="1:8" ht="14.25" customHeight="1" x14ac:dyDescent="0.2">
      <c r="A73" s="23"/>
      <c r="B73" s="714"/>
      <c r="C73" s="893"/>
      <c r="D73" s="880"/>
      <c r="E73" s="571" t="s">
        <v>8</v>
      </c>
      <c r="F73" s="714"/>
      <c r="G73" s="714"/>
      <c r="H73" s="714"/>
    </row>
    <row r="74" spans="1:8" ht="14.25" customHeight="1" x14ac:dyDescent="0.2">
      <c r="A74" s="23"/>
      <c r="B74" s="714"/>
      <c r="C74" s="893"/>
      <c r="D74" s="880"/>
      <c r="E74" s="571"/>
      <c r="F74" s="715"/>
      <c r="G74" s="715"/>
      <c r="H74" s="715"/>
    </row>
    <row r="75" spans="1:8" ht="14.25" customHeight="1" x14ac:dyDescent="0.2">
      <c r="A75" s="23"/>
      <c r="B75" s="714"/>
      <c r="C75" s="893"/>
      <c r="D75" s="880"/>
      <c r="E75" s="570" t="s">
        <v>905</v>
      </c>
      <c r="F75" s="901"/>
      <c r="G75" s="901"/>
      <c r="H75" s="901"/>
    </row>
    <row r="76" spans="1:8" ht="14.25" customHeight="1" x14ac:dyDescent="0.2">
      <c r="A76" s="23"/>
      <c r="B76" s="714"/>
      <c r="C76" s="893"/>
      <c r="D76" s="880"/>
      <c r="E76" s="571" t="s">
        <v>42</v>
      </c>
      <c r="F76" s="714"/>
      <c r="G76" s="714"/>
      <c r="H76" s="714"/>
    </row>
    <row r="77" spans="1:8" ht="14.25" customHeight="1" x14ac:dyDescent="0.2">
      <c r="A77" s="23"/>
      <c r="B77" s="714"/>
      <c r="C77" s="893"/>
      <c r="D77" s="880"/>
      <c r="E77" s="571" t="s">
        <v>8</v>
      </c>
      <c r="F77" s="714"/>
      <c r="G77" s="714"/>
      <c r="H77" s="714"/>
    </row>
    <row r="78" spans="1:8" ht="14.25" customHeight="1" x14ac:dyDescent="0.2">
      <c r="A78" s="23"/>
      <c r="B78" s="715"/>
      <c r="C78" s="898"/>
      <c r="D78" s="899"/>
      <c r="E78" s="571"/>
      <c r="F78" s="715"/>
      <c r="G78" s="715"/>
      <c r="H78" s="715"/>
    </row>
    <row r="79" spans="1:8" ht="15" customHeight="1" x14ac:dyDescent="0.2">
      <c r="A79" s="932" t="s">
        <v>562</v>
      </c>
      <c r="B79" s="678"/>
      <c r="C79" s="678"/>
      <c r="D79" s="678"/>
      <c r="E79" s="678"/>
      <c r="F79" s="678"/>
      <c r="G79" s="678"/>
      <c r="H79" s="679"/>
    </row>
    <row r="80" spans="1:8" ht="14.25" customHeight="1" x14ac:dyDescent="0.2">
      <c r="A80" s="572"/>
      <c r="B80" s="886" t="s">
        <v>580</v>
      </c>
      <c r="C80" s="892"/>
      <c r="D80" s="879"/>
      <c r="E80" s="573" t="s">
        <v>581</v>
      </c>
      <c r="F80" s="574"/>
      <c r="G80" s="574"/>
      <c r="H80" s="575"/>
    </row>
    <row r="81" spans="1:8" ht="14.25" customHeight="1" x14ac:dyDescent="0.2">
      <c r="A81" s="576"/>
      <c r="B81" s="714"/>
      <c r="C81" s="893"/>
      <c r="D81" s="880"/>
      <c r="E81" s="568"/>
      <c r="F81" s="568"/>
      <c r="G81" s="568"/>
      <c r="H81" s="577"/>
    </row>
    <row r="82" spans="1:8" ht="14.25" customHeight="1" x14ac:dyDescent="0.2">
      <c r="A82" s="576"/>
      <c r="B82" s="714"/>
      <c r="C82" s="893"/>
      <c r="D82" s="880"/>
      <c r="E82" s="578" t="s">
        <v>582</v>
      </c>
      <c r="F82" s="901"/>
      <c r="G82" s="901"/>
      <c r="H82" s="905"/>
    </row>
    <row r="83" spans="1:8" ht="14.25" customHeight="1" x14ac:dyDescent="0.2">
      <c r="A83" s="576"/>
      <c r="B83" s="714"/>
      <c r="C83" s="893"/>
      <c r="D83" s="880"/>
      <c r="E83" s="579" t="s">
        <v>906</v>
      </c>
      <c r="F83" s="714"/>
      <c r="G83" s="714"/>
      <c r="H83" s="813"/>
    </row>
    <row r="84" spans="1:8" ht="14.25" customHeight="1" x14ac:dyDescent="0.2">
      <c r="A84" s="576"/>
      <c r="B84" s="714"/>
      <c r="C84" s="893"/>
      <c r="D84" s="880"/>
      <c r="E84" s="571" t="s">
        <v>42</v>
      </c>
      <c r="F84" s="714"/>
      <c r="G84" s="714"/>
      <c r="H84" s="813"/>
    </row>
    <row r="85" spans="1:8" ht="14.25" customHeight="1" x14ac:dyDescent="0.2">
      <c r="A85" s="576"/>
      <c r="B85" s="714"/>
      <c r="C85" s="893"/>
      <c r="D85" s="880"/>
      <c r="E85" s="571" t="s">
        <v>8</v>
      </c>
      <c r="F85" s="714"/>
      <c r="G85" s="714"/>
      <c r="H85" s="813"/>
    </row>
    <row r="86" spans="1:8" ht="14.25" customHeight="1" x14ac:dyDescent="0.2">
      <c r="A86" s="576"/>
      <c r="B86" s="714"/>
      <c r="C86" s="893"/>
      <c r="D86" s="880"/>
      <c r="E86" s="571"/>
      <c r="F86" s="715"/>
      <c r="G86" s="715"/>
      <c r="H86" s="908"/>
    </row>
    <row r="87" spans="1:8" ht="14.25" customHeight="1" x14ac:dyDescent="0.2">
      <c r="A87" s="576"/>
      <c r="B87" s="714"/>
      <c r="C87" s="893"/>
      <c r="D87" s="880"/>
      <c r="E87" s="567" t="s">
        <v>584</v>
      </c>
      <c r="F87" s="901"/>
      <c r="G87" s="901"/>
      <c r="H87" s="905"/>
    </row>
    <row r="88" spans="1:8" ht="14.25" customHeight="1" x14ac:dyDescent="0.2">
      <c r="A88" s="576"/>
      <c r="B88" s="714"/>
      <c r="C88" s="893"/>
      <c r="D88" s="880"/>
      <c r="E88" s="580" t="s">
        <v>585</v>
      </c>
      <c r="F88" s="714"/>
      <c r="G88" s="714"/>
      <c r="H88" s="813"/>
    </row>
    <row r="89" spans="1:8" ht="14.25" customHeight="1" x14ac:dyDescent="0.2">
      <c r="A89" s="576"/>
      <c r="B89" s="714"/>
      <c r="C89" s="893"/>
      <c r="D89" s="880"/>
      <c r="E89" s="581" t="s">
        <v>42</v>
      </c>
      <c r="F89" s="714"/>
      <c r="G89" s="714"/>
      <c r="H89" s="813"/>
    </row>
    <row r="90" spans="1:8" ht="14.25" customHeight="1" x14ac:dyDescent="0.2">
      <c r="A90" s="576"/>
      <c r="B90" s="714"/>
      <c r="C90" s="893"/>
      <c r="D90" s="880"/>
      <c r="E90" s="581" t="s">
        <v>8</v>
      </c>
      <c r="F90" s="714"/>
      <c r="G90" s="714"/>
      <c r="H90" s="813"/>
    </row>
    <row r="91" spans="1:8" ht="14.25" customHeight="1" x14ac:dyDescent="0.2">
      <c r="A91" s="576"/>
      <c r="B91" s="714"/>
      <c r="C91" s="893"/>
      <c r="D91" s="880"/>
      <c r="E91" s="571"/>
      <c r="F91" s="715"/>
      <c r="G91" s="715"/>
      <c r="H91" s="908"/>
    </row>
    <row r="92" spans="1:8" ht="14.25" customHeight="1" x14ac:dyDescent="0.2">
      <c r="A92" s="576"/>
      <c r="B92" s="714"/>
      <c r="C92" s="893"/>
      <c r="D92" s="880"/>
      <c r="E92" s="582" t="s">
        <v>600</v>
      </c>
      <c r="F92" s="901"/>
      <c r="G92" s="901"/>
      <c r="H92" s="905"/>
    </row>
    <row r="93" spans="1:8" ht="14.25" customHeight="1" x14ac:dyDescent="0.2">
      <c r="A93" s="576"/>
      <c r="B93" s="714"/>
      <c r="C93" s="893"/>
      <c r="D93" s="880"/>
      <c r="E93" s="568"/>
      <c r="F93" s="714"/>
      <c r="G93" s="714"/>
      <c r="H93" s="813"/>
    </row>
    <row r="94" spans="1:8" ht="14.25" customHeight="1" x14ac:dyDescent="0.2">
      <c r="A94" s="576"/>
      <c r="B94" s="714"/>
      <c r="C94" s="893"/>
      <c r="D94" s="880"/>
      <c r="E94" s="581" t="s">
        <v>42</v>
      </c>
      <c r="F94" s="714"/>
      <c r="G94" s="714"/>
      <c r="H94" s="813"/>
    </row>
    <row r="95" spans="1:8" ht="14.25" customHeight="1" x14ac:dyDescent="0.2">
      <c r="A95" s="576"/>
      <c r="B95" s="714"/>
      <c r="C95" s="893"/>
      <c r="D95" s="880"/>
      <c r="E95" s="581" t="s">
        <v>8</v>
      </c>
      <c r="F95" s="714"/>
      <c r="G95" s="714"/>
      <c r="H95" s="813"/>
    </row>
    <row r="96" spans="1:8" ht="14.25" customHeight="1" x14ac:dyDescent="0.2">
      <c r="A96" s="576"/>
      <c r="B96" s="715"/>
      <c r="C96" s="893"/>
      <c r="D96" s="880"/>
      <c r="E96" s="583"/>
      <c r="F96" s="715"/>
      <c r="G96" s="715"/>
      <c r="H96" s="908"/>
    </row>
    <row r="97" spans="1:8" ht="14.25" customHeight="1" x14ac:dyDescent="0.2">
      <c r="A97" s="584"/>
      <c r="B97" s="887" t="s">
        <v>601</v>
      </c>
      <c r="C97" s="894"/>
      <c r="D97" s="895"/>
      <c r="E97" s="585" t="s">
        <v>602</v>
      </c>
      <c r="F97" s="901"/>
      <c r="G97" s="901"/>
      <c r="H97" s="905"/>
    </row>
    <row r="98" spans="1:8" ht="14.25" customHeight="1" x14ac:dyDescent="0.2">
      <c r="A98" s="584"/>
      <c r="B98" s="714"/>
      <c r="C98" s="652"/>
      <c r="D98" s="880"/>
      <c r="E98" s="586" t="s">
        <v>42</v>
      </c>
      <c r="F98" s="714"/>
      <c r="G98" s="714"/>
      <c r="H98" s="813"/>
    </row>
    <row r="99" spans="1:8" ht="14.25" customHeight="1" x14ac:dyDescent="0.2">
      <c r="A99" s="587"/>
      <c r="B99" s="883"/>
      <c r="C99" s="683"/>
      <c r="D99" s="881"/>
      <c r="E99" s="588" t="s">
        <v>8</v>
      </c>
      <c r="F99" s="883"/>
      <c r="G99" s="883"/>
      <c r="H99" s="869"/>
    </row>
    <row r="100" spans="1:8" ht="14.25" customHeight="1" x14ac:dyDescent="0.2"/>
    <row r="101" spans="1:8" ht="14.25" customHeight="1" x14ac:dyDescent="0.2"/>
    <row r="102" spans="1:8" ht="14.25" customHeight="1" x14ac:dyDescent="0.2"/>
    <row r="103" spans="1:8" ht="14.25" customHeight="1" x14ac:dyDescent="0.2"/>
    <row r="104" spans="1:8" ht="14.25" customHeight="1" x14ac:dyDescent="0.2"/>
    <row r="105" spans="1:8" ht="14.25" customHeight="1" x14ac:dyDescent="0.2"/>
    <row r="106" spans="1:8" ht="14.25" customHeight="1" x14ac:dyDescent="0.2"/>
    <row r="107" spans="1:8" ht="14.25" customHeight="1" x14ac:dyDescent="0.2"/>
    <row r="108" spans="1:8" ht="14.25" customHeight="1" x14ac:dyDescent="0.2"/>
    <row r="109" spans="1:8" ht="14.25" customHeight="1" x14ac:dyDescent="0.2"/>
    <row r="110" spans="1:8" ht="14.25" customHeight="1" x14ac:dyDescent="0.2"/>
    <row r="111" spans="1:8" ht="14.25" customHeight="1" x14ac:dyDescent="0.2"/>
    <row r="112" spans="1:8"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101">
    <mergeCell ref="G87:G91"/>
    <mergeCell ref="H87:H91"/>
    <mergeCell ref="G92:G96"/>
    <mergeCell ref="H92:H96"/>
    <mergeCell ref="G97:G99"/>
    <mergeCell ref="H97:H99"/>
    <mergeCell ref="G65:G70"/>
    <mergeCell ref="H65:H70"/>
    <mergeCell ref="G71:G74"/>
    <mergeCell ref="H71:H74"/>
    <mergeCell ref="G75:G78"/>
    <mergeCell ref="H75:H78"/>
    <mergeCell ref="A79:H79"/>
    <mergeCell ref="H40:H43"/>
    <mergeCell ref="A44:H44"/>
    <mergeCell ref="A49:H49"/>
    <mergeCell ref="G54:G58"/>
    <mergeCell ref="H54:H58"/>
    <mergeCell ref="G59:G62"/>
    <mergeCell ref="H59:H62"/>
    <mergeCell ref="A63:H63"/>
    <mergeCell ref="G82:G86"/>
    <mergeCell ref="H82:H86"/>
    <mergeCell ref="G40:G43"/>
    <mergeCell ref="G45:G48"/>
    <mergeCell ref="H45:H48"/>
    <mergeCell ref="G50:G53"/>
    <mergeCell ref="H50:H53"/>
    <mergeCell ref="A1:H3"/>
    <mergeCell ref="B4:C4"/>
    <mergeCell ref="D4:D5"/>
    <mergeCell ref="E4:E5"/>
    <mergeCell ref="F4:G4"/>
    <mergeCell ref="H4:H5"/>
    <mergeCell ref="A6:H6"/>
    <mergeCell ref="G12:G15"/>
    <mergeCell ref="H12:H15"/>
    <mergeCell ref="F16:F18"/>
    <mergeCell ref="G16:G18"/>
    <mergeCell ref="B7:B11"/>
    <mergeCell ref="C7:D11"/>
    <mergeCell ref="F7:F11"/>
    <mergeCell ref="G7:G11"/>
    <mergeCell ref="H7:H11"/>
    <mergeCell ref="C12:D22"/>
    <mergeCell ref="H16:H18"/>
    <mergeCell ref="H36:H39"/>
    <mergeCell ref="G19:G22"/>
    <mergeCell ref="H19:H22"/>
    <mergeCell ref="G23:G27"/>
    <mergeCell ref="H23:H27"/>
    <mergeCell ref="G28:G31"/>
    <mergeCell ref="H28:H31"/>
    <mergeCell ref="H32:H35"/>
    <mergeCell ref="G32:G35"/>
    <mergeCell ref="G36:G39"/>
    <mergeCell ref="F92:F96"/>
    <mergeCell ref="F97:F99"/>
    <mergeCell ref="F45:F48"/>
    <mergeCell ref="F50:F53"/>
    <mergeCell ref="F54:F58"/>
    <mergeCell ref="F59:F62"/>
    <mergeCell ref="F65:F70"/>
    <mergeCell ref="F71:F74"/>
    <mergeCell ref="F75:F78"/>
    <mergeCell ref="F12:F15"/>
    <mergeCell ref="F19:F22"/>
    <mergeCell ref="F23:F27"/>
    <mergeCell ref="F28:F31"/>
    <mergeCell ref="F32:F35"/>
    <mergeCell ref="F36:F39"/>
    <mergeCell ref="F40:F43"/>
    <mergeCell ref="F82:F86"/>
    <mergeCell ref="F87:F91"/>
    <mergeCell ref="C80:D96"/>
    <mergeCell ref="C97:D99"/>
    <mergeCell ref="C40:C43"/>
    <mergeCell ref="D40:D43"/>
    <mergeCell ref="C45:D48"/>
    <mergeCell ref="C50:D53"/>
    <mergeCell ref="C54:D58"/>
    <mergeCell ref="C59:D62"/>
    <mergeCell ref="C64:D78"/>
    <mergeCell ref="B80:B96"/>
    <mergeCell ref="B97:B99"/>
    <mergeCell ref="B36:B39"/>
    <mergeCell ref="B40:B43"/>
    <mergeCell ref="A45:A48"/>
    <mergeCell ref="B45:B48"/>
    <mergeCell ref="A50:A62"/>
    <mergeCell ref="B50:B53"/>
    <mergeCell ref="B54:B58"/>
    <mergeCell ref="A4:A5"/>
    <mergeCell ref="A7:A43"/>
    <mergeCell ref="B12:B22"/>
    <mergeCell ref="B23:B35"/>
    <mergeCell ref="C23:D35"/>
    <mergeCell ref="C36:C39"/>
    <mergeCell ref="D36:D39"/>
    <mergeCell ref="B59:B62"/>
    <mergeCell ref="B64:B78"/>
  </mergeCells>
  <pageMargins left="0.7" right="0.7" top="0.75" bottom="0.75"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B1:N1000"/>
  <sheetViews>
    <sheetView workbookViewId="0"/>
  </sheetViews>
  <sheetFormatPr baseColWidth="10" defaultColWidth="14.5" defaultRowHeight="15" customHeight="1" x14ac:dyDescent="0.2"/>
  <cols>
    <col min="1" max="3" width="8.83203125" customWidth="1"/>
    <col min="4" max="4" width="16.1640625" customWidth="1"/>
    <col min="5" max="5" width="13.5" customWidth="1"/>
    <col min="6" max="6" width="18.1640625" customWidth="1"/>
    <col min="7" max="7" width="26" customWidth="1"/>
    <col min="8" max="10" width="8.83203125" customWidth="1"/>
    <col min="11" max="11" width="34" customWidth="1"/>
    <col min="12" max="26" width="8.83203125" customWidth="1"/>
  </cols>
  <sheetData>
    <row r="1" spans="2:14" ht="14.25" customHeight="1" x14ac:dyDescent="0.2">
      <c r="B1" s="933" t="s">
        <v>907</v>
      </c>
      <c r="C1" s="913"/>
      <c r="D1" s="913"/>
      <c r="E1" s="913"/>
      <c r="F1" s="913"/>
      <c r="G1" s="913"/>
      <c r="H1" s="913"/>
      <c r="I1" s="913"/>
      <c r="J1" s="913"/>
      <c r="K1" s="913"/>
      <c r="L1" s="913"/>
      <c r="M1" s="913"/>
      <c r="N1" s="914"/>
    </row>
    <row r="2" spans="2:14" ht="14.25" customHeight="1" x14ac:dyDescent="0.2">
      <c r="B2" s="934"/>
      <c r="C2" s="935"/>
      <c r="D2" s="935"/>
      <c r="E2" s="935"/>
      <c r="F2" s="935"/>
      <c r="G2" s="935"/>
      <c r="H2" s="935"/>
      <c r="I2" s="935"/>
      <c r="J2" s="935"/>
      <c r="K2" s="935"/>
      <c r="L2" s="935"/>
      <c r="M2" s="935"/>
      <c r="N2" s="936"/>
    </row>
    <row r="3" spans="2:14" ht="14.25" customHeight="1" x14ac:dyDescent="0.2"/>
    <row r="4" spans="2:14" ht="14.25" customHeight="1" x14ac:dyDescent="0.2">
      <c r="B4" s="937" t="s">
        <v>908</v>
      </c>
      <c r="C4" s="652"/>
      <c r="D4" s="652"/>
      <c r="E4" s="652"/>
      <c r="F4" s="652"/>
      <c r="G4" s="652"/>
      <c r="H4" s="652"/>
      <c r="I4" s="652"/>
      <c r="J4" s="652"/>
      <c r="K4" s="652"/>
      <c r="L4" s="652"/>
      <c r="M4" s="652"/>
      <c r="N4" s="652"/>
    </row>
    <row r="5" spans="2:14" ht="14.25" customHeight="1" x14ac:dyDescent="0.2"/>
    <row r="6" spans="2:14" ht="14.25" customHeight="1" x14ac:dyDescent="0.2"/>
    <row r="7" spans="2:14" ht="15" customHeight="1" x14ac:dyDescent="0.2">
      <c r="B7" s="938" t="s">
        <v>909</v>
      </c>
      <c r="C7" s="939"/>
      <c r="D7" s="939"/>
      <c r="E7" s="939"/>
      <c r="F7" s="939"/>
      <c r="G7" s="940"/>
      <c r="H7" s="942" t="s">
        <v>910</v>
      </c>
      <c r="I7" s="764"/>
      <c r="J7" s="764"/>
      <c r="K7" s="764"/>
      <c r="L7" s="764"/>
      <c r="M7" s="764"/>
      <c r="N7" s="668"/>
    </row>
    <row r="8" spans="2:14" ht="14.25" customHeight="1" x14ac:dyDescent="0.2">
      <c r="B8" s="686"/>
      <c r="C8" s="683"/>
      <c r="D8" s="683"/>
      <c r="E8" s="683"/>
      <c r="F8" s="683"/>
      <c r="G8" s="941"/>
      <c r="H8" s="589" t="s">
        <v>911</v>
      </c>
      <c r="I8" s="590"/>
      <c r="J8" s="591"/>
      <c r="K8" s="590">
        <v>3</v>
      </c>
      <c r="L8" s="590"/>
      <c r="M8" s="590">
        <v>4</v>
      </c>
      <c r="N8" s="592">
        <v>5</v>
      </c>
    </row>
    <row r="9" spans="2:14" ht="14.25" customHeight="1" x14ac:dyDescent="0.2">
      <c r="B9" s="943" t="s">
        <v>898</v>
      </c>
      <c r="C9" s="784"/>
      <c r="D9" s="784"/>
      <c r="E9" s="784"/>
      <c r="F9" s="784"/>
      <c r="G9" s="784"/>
      <c r="H9" s="593">
        <v>26</v>
      </c>
      <c r="I9" s="594"/>
      <c r="J9" s="595"/>
      <c r="K9" s="596">
        <f t="shared" ref="K9:K15" si="0">(H9*3)/(H9*5)*I9</f>
        <v>0</v>
      </c>
      <c r="L9" s="595"/>
      <c r="M9" s="596" t="e">
        <f t="shared" ref="M9:M15" si="1">(I9*4)/(I9*5)*I9</f>
        <v>#DIV/0!</v>
      </c>
      <c r="N9" s="597" t="e">
        <f t="shared" ref="N9:N15" si="2">(K9*5)/(K9*5)*I9</f>
        <v>#DIV/0!</v>
      </c>
    </row>
    <row r="10" spans="2:14" ht="14.25" customHeight="1" x14ac:dyDescent="0.2">
      <c r="B10" s="944" t="s">
        <v>912</v>
      </c>
      <c r="C10" s="786"/>
      <c r="D10" s="786"/>
      <c r="E10" s="786"/>
      <c r="F10" s="786"/>
      <c r="G10" s="786"/>
      <c r="H10" s="598">
        <v>13</v>
      </c>
      <c r="I10" s="599"/>
      <c r="J10" s="600"/>
      <c r="K10" s="601">
        <f t="shared" si="0"/>
        <v>0</v>
      </c>
      <c r="L10" s="595"/>
      <c r="M10" s="601" t="e">
        <f t="shared" si="1"/>
        <v>#DIV/0!</v>
      </c>
      <c r="N10" s="602" t="e">
        <f t="shared" si="2"/>
        <v>#DIV/0!</v>
      </c>
    </row>
    <row r="11" spans="2:14" ht="14.25" customHeight="1" x14ac:dyDescent="0.2">
      <c r="B11" s="944" t="s">
        <v>913</v>
      </c>
      <c r="C11" s="786"/>
      <c r="D11" s="786"/>
      <c r="E11" s="786"/>
      <c r="F11" s="786"/>
      <c r="G11" s="786"/>
      <c r="H11" s="598">
        <v>20</v>
      </c>
      <c r="I11" s="599"/>
      <c r="J11" s="600"/>
      <c r="K11" s="601">
        <f t="shared" si="0"/>
        <v>0</v>
      </c>
      <c r="L11" s="595"/>
      <c r="M11" s="601" t="e">
        <f t="shared" si="1"/>
        <v>#DIV/0!</v>
      </c>
      <c r="N11" s="602" t="e">
        <f t="shared" si="2"/>
        <v>#DIV/0!</v>
      </c>
    </row>
    <row r="12" spans="2:14" ht="14.25" customHeight="1" x14ac:dyDescent="0.2">
      <c r="B12" s="944" t="s">
        <v>914</v>
      </c>
      <c r="C12" s="786"/>
      <c r="D12" s="786"/>
      <c r="E12" s="786"/>
      <c r="F12" s="786"/>
      <c r="G12" s="786"/>
      <c r="H12" s="598">
        <v>17</v>
      </c>
      <c r="I12" s="599"/>
      <c r="J12" s="600"/>
      <c r="K12" s="601">
        <f t="shared" si="0"/>
        <v>0</v>
      </c>
      <c r="L12" s="595"/>
      <c r="M12" s="601" t="e">
        <f t="shared" si="1"/>
        <v>#DIV/0!</v>
      </c>
      <c r="N12" s="602" t="e">
        <f t="shared" si="2"/>
        <v>#DIV/0!</v>
      </c>
    </row>
    <row r="13" spans="2:14" ht="14.25" customHeight="1" x14ac:dyDescent="0.2">
      <c r="B13" s="944" t="s">
        <v>915</v>
      </c>
      <c r="C13" s="786"/>
      <c r="D13" s="786"/>
      <c r="E13" s="786"/>
      <c r="F13" s="786"/>
      <c r="G13" s="786"/>
      <c r="H13" s="598">
        <v>9</v>
      </c>
      <c r="I13" s="599"/>
      <c r="J13" s="600"/>
      <c r="K13" s="601">
        <f t="shared" si="0"/>
        <v>0</v>
      </c>
      <c r="L13" s="595"/>
      <c r="M13" s="601" t="e">
        <f t="shared" si="1"/>
        <v>#DIV/0!</v>
      </c>
      <c r="N13" s="602" t="e">
        <f t="shared" si="2"/>
        <v>#DIV/0!</v>
      </c>
    </row>
    <row r="14" spans="2:14" ht="14.25" customHeight="1" x14ac:dyDescent="0.2">
      <c r="B14" s="944" t="s">
        <v>916</v>
      </c>
      <c r="C14" s="786"/>
      <c r="D14" s="786"/>
      <c r="E14" s="786"/>
      <c r="F14" s="786"/>
      <c r="G14" s="786"/>
      <c r="H14" s="598">
        <v>12</v>
      </c>
      <c r="I14" s="599"/>
      <c r="J14" s="600"/>
      <c r="K14" s="601">
        <f t="shared" si="0"/>
        <v>0</v>
      </c>
      <c r="L14" s="595"/>
      <c r="M14" s="601" t="e">
        <f t="shared" si="1"/>
        <v>#DIV/0!</v>
      </c>
      <c r="N14" s="602" t="e">
        <f t="shared" si="2"/>
        <v>#DIV/0!</v>
      </c>
    </row>
    <row r="15" spans="2:14" ht="14.25" customHeight="1" x14ac:dyDescent="0.2">
      <c r="B15" s="951" t="s">
        <v>917</v>
      </c>
      <c r="C15" s="788"/>
      <c r="D15" s="788"/>
      <c r="E15" s="788"/>
      <c r="F15" s="788"/>
      <c r="G15" s="788"/>
      <c r="H15" s="603">
        <v>9</v>
      </c>
      <c r="I15" s="604"/>
      <c r="J15" s="605"/>
      <c r="K15" s="606">
        <f t="shared" si="0"/>
        <v>0</v>
      </c>
      <c r="L15" s="595"/>
      <c r="M15" s="606" t="e">
        <f t="shared" si="1"/>
        <v>#DIV/0!</v>
      </c>
      <c r="N15" s="607" t="e">
        <f t="shared" si="2"/>
        <v>#DIV/0!</v>
      </c>
    </row>
    <row r="16" spans="2:14" ht="14.25" customHeight="1" x14ac:dyDescent="0.2">
      <c r="B16" s="952" t="s">
        <v>918</v>
      </c>
      <c r="C16" s="717"/>
      <c r="D16" s="717"/>
      <c r="E16" s="717"/>
      <c r="F16" s="717"/>
      <c r="G16" s="692"/>
      <c r="H16" s="608">
        <f>SUM(H9:H15)</f>
        <v>106</v>
      </c>
      <c r="I16" s="609"/>
      <c r="J16" s="610"/>
      <c r="K16" s="609">
        <f>SUM(K9:K15)</f>
        <v>0</v>
      </c>
      <c r="L16" s="595"/>
      <c r="M16" s="609" t="e">
        <f t="shared" ref="M16:N16" si="3">SUM(M9:M15)</f>
        <v>#DIV/0!</v>
      </c>
      <c r="N16" s="611" t="e">
        <f t="shared" si="3"/>
        <v>#DIV/0!</v>
      </c>
    </row>
    <row r="17" spans="2:11" ht="14.25" customHeight="1" x14ac:dyDescent="0.2"/>
    <row r="18" spans="2:11" ht="14.25" customHeight="1" x14ac:dyDescent="0.2"/>
    <row r="19" spans="2:11" ht="14.25" customHeight="1" x14ac:dyDescent="0.2">
      <c r="B19" s="953" t="s">
        <v>919</v>
      </c>
      <c r="C19" s="652"/>
      <c r="D19" s="652"/>
      <c r="E19" s="652"/>
      <c r="F19" s="652"/>
      <c r="G19" s="652"/>
      <c r="H19" s="612"/>
      <c r="I19" s="613"/>
      <c r="J19" s="613"/>
      <c r="K19" s="613"/>
    </row>
    <row r="20" spans="2:11" ht="14.25" customHeight="1" x14ac:dyDescent="0.2">
      <c r="B20" s="613"/>
      <c r="C20" s="613"/>
      <c r="D20" s="613"/>
      <c r="E20" s="613"/>
      <c r="F20" s="613"/>
      <c r="G20" s="613"/>
      <c r="H20" s="613"/>
      <c r="I20" s="613"/>
      <c r="J20" s="613"/>
      <c r="K20" s="613"/>
    </row>
    <row r="21" spans="2:11" ht="14.25" customHeight="1" x14ac:dyDescent="0.2">
      <c r="B21" s="945" t="s">
        <v>920</v>
      </c>
      <c r="C21" s="895"/>
      <c r="D21" s="945" t="s">
        <v>921</v>
      </c>
      <c r="E21" s="788"/>
      <c r="F21" s="788"/>
      <c r="G21" s="946"/>
      <c r="H21" s="947" t="s">
        <v>922</v>
      </c>
      <c r="I21" s="926"/>
      <c r="J21" s="948" t="s">
        <v>923</v>
      </c>
      <c r="K21" s="895"/>
    </row>
    <row r="22" spans="2:11" ht="45.75" customHeight="1" x14ac:dyDescent="0.2">
      <c r="B22" s="898"/>
      <c r="C22" s="899"/>
      <c r="D22" s="898"/>
      <c r="E22" s="784"/>
      <c r="F22" s="784"/>
      <c r="G22" s="918"/>
      <c r="H22" s="949" t="s">
        <v>924</v>
      </c>
      <c r="I22" s="950"/>
      <c r="J22" s="917"/>
      <c r="K22" s="899"/>
    </row>
    <row r="23" spans="2:11" ht="147.75" customHeight="1" x14ac:dyDescent="0.2">
      <c r="B23" s="954" t="s">
        <v>925</v>
      </c>
      <c r="C23" s="920"/>
      <c r="D23" s="955" t="s">
        <v>926</v>
      </c>
      <c r="E23" s="786"/>
      <c r="F23" s="786"/>
      <c r="G23" s="920"/>
      <c r="H23" s="956" t="s">
        <v>927</v>
      </c>
      <c r="I23" s="784"/>
      <c r="J23" s="957" t="s">
        <v>928</v>
      </c>
      <c r="K23" s="899"/>
    </row>
    <row r="24" spans="2:11" ht="44.25" customHeight="1" x14ac:dyDescent="0.2">
      <c r="B24" s="954" t="s">
        <v>929</v>
      </c>
      <c r="C24" s="920"/>
      <c r="D24" s="955" t="s">
        <v>930</v>
      </c>
      <c r="E24" s="786"/>
      <c r="F24" s="786"/>
      <c r="G24" s="920"/>
      <c r="H24" s="955" t="s">
        <v>931</v>
      </c>
      <c r="I24" s="786"/>
      <c r="J24" s="958"/>
      <c r="K24" s="920"/>
    </row>
    <row r="25" spans="2:11" ht="42" customHeight="1" x14ac:dyDescent="0.2">
      <c r="B25" s="954" t="s">
        <v>932</v>
      </c>
      <c r="C25" s="920"/>
      <c r="D25" s="961" t="s">
        <v>933</v>
      </c>
      <c r="E25" s="786"/>
      <c r="F25" s="786"/>
      <c r="G25" s="920"/>
      <c r="H25" s="955" t="s">
        <v>934</v>
      </c>
      <c r="I25" s="786"/>
      <c r="J25" s="958"/>
      <c r="K25" s="920"/>
    </row>
    <row r="26" spans="2:11" ht="51.75" customHeight="1" x14ac:dyDescent="0.2">
      <c r="B26" s="954" t="s">
        <v>935</v>
      </c>
      <c r="C26" s="920"/>
      <c r="D26" s="955" t="s">
        <v>936</v>
      </c>
      <c r="E26" s="786"/>
      <c r="F26" s="786"/>
      <c r="G26" s="920"/>
      <c r="H26" s="959" t="s">
        <v>937</v>
      </c>
      <c r="I26" s="786"/>
      <c r="J26" s="960"/>
      <c r="K26" s="920"/>
    </row>
    <row r="27" spans="2:11" ht="14.25" customHeight="1" x14ac:dyDescent="0.2"/>
    <row r="28" spans="2:11" ht="14.25" customHeight="1" x14ac:dyDescent="0.2"/>
    <row r="29" spans="2:11" ht="14.25" customHeight="1" x14ac:dyDescent="0.2">
      <c r="B29" s="972" t="s">
        <v>938</v>
      </c>
      <c r="C29" s="652"/>
      <c r="D29" s="652"/>
      <c r="E29" s="652"/>
      <c r="F29" s="652"/>
      <c r="G29" s="652"/>
      <c r="H29" s="652"/>
      <c r="I29" s="652"/>
      <c r="J29" s="652"/>
      <c r="K29" s="652"/>
    </row>
    <row r="30" spans="2:11" ht="14.25" customHeight="1" x14ac:dyDescent="0.2">
      <c r="B30" s="614"/>
      <c r="C30" s="614"/>
      <c r="D30" s="614"/>
      <c r="E30" s="614"/>
      <c r="F30" s="613"/>
      <c r="G30" s="613"/>
      <c r="H30" s="613"/>
      <c r="I30" s="613"/>
    </row>
    <row r="31" spans="2:11" ht="14.25" customHeight="1" x14ac:dyDescent="0.2">
      <c r="B31" s="973" t="s">
        <v>939</v>
      </c>
      <c r="C31" s="786"/>
      <c r="D31" s="786"/>
      <c r="E31" s="920"/>
      <c r="F31" s="974" t="s">
        <v>940</v>
      </c>
      <c r="G31" s="786"/>
      <c r="H31" s="786"/>
      <c r="I31" s="920"/>
    </row>
    <row r="32" spans="2:11" ht="14.25" customHeight="1" x14ac:dyDescent="0.2">
      <c r="B32" s="962" t="s">
        <v>941</v>
      </c>
      <c r="C32" s="786"/>
      <c r="D32" s="786"/>
      <c r="E32" s="920"/>
      <c r="F32" s="975" t="s">
        <v>942</v>
      </c>
      <c r="G32" s="786"/>
      <c r="H32" s="786"/>
      <c r="I32" s="920"/>
    </row>
    <row r="33" spans="2:11" ht="14.25" customHeight="1" x14ac:dyDescent="0.2">
      <c r="B33" s="962" t="s">
        <v>943</v>
      </c>
      <c r="C33" s="786"/>
      <c r="D33" s="786"/>
      <c r="E33" s="920"/>
      <c r="F33" s="975" t="s">
        <v>944</v>
      </c>
      <c r="G33" s="786"/>
      <c r="H33" s="786"/>
      <c r="I33" s="920"/>
    </row>
    <row r="34" spans="2:11" ht="14.25" customHeight="1" x14ac:dyDescent="0.2"/>
    <row r="35" spans="2:11" ht="14.25" customHeight="1" x14ac:dyDescent="0.2">
      <c r="B35" s="972" t="s">
        <v>945</v>
      </c>
      <c r="C35" s="652"/>
      <c r="D35" s="652"/>
      <c r="E35" s="652"/>
      <c r="F35" s="652"/>
      <c r="G35" s="652"/>
      <c r="H35" s="652"/>
      <c r="I35" s="652"/>
      <c r="J35" s="652"/>
      <c r="K35" s="652"/>
    </row>
    <row r="36" spans="2:11" ht="14.25" customHeight="1" x14ac:dyDescent="0.2">
      <c r="B36" s="613"/>
      <c r="C36" s="613"/>
      <c r="D36" s="613"/>
      <c r="E36" s="613"/>
      <c r="F36" s="613"/>
      <c r="G36" s="613"/>
      <c r="H36" s="613"/>
      <c r="I36" s="613"/>
      <c r="J36" s="613"/>
    </row>
    <row r="37" spans="2:11" ht="14.25" customHeight="1" x14ac:dyDescent="0.2">
      <c r="B37" s="23"/>
      <c r="C37" s="23"/>
      <c r="D37" s="23"/>
      <c r="E37" s="23"/>
      <c r="F37" s="23"/>
      <c r="G37" s="23"/>
      <c r="H37" s="23"/>
      <c r="I37" s="23"/>
      <c r="J37" s="23"/>
    </row>
    <row r="38" spans="2:11" ht="14.25" customHeight="1" x14ac:dyDescent="0.2">
      <c r="B38" s="963"/>
      <c r="C38" s="964"/>
      <c r="D38" s="615"/>
      <c r="E38" s="965" t="s">
        <v>946</v>
      </c>
      <c r="F38" s="717"/>
      <c r="G38" s="703"/>
      <c r="H38" s="616"/>
      <c r="I38" s="616"/>
      <c r="J38" s="616"/>
    </row>
    <row r="39" spans="2:11" ht="14.25" customHeight="1" x14ac:dyDescent="0.2">
      <c r="B39" s="966" t="s">
        <v>947</v>
      </c>
      <c r="C39" s="967"/>
      <c r="D39" s="617" t="s">
        <v>947</v>
      </c>
      <c r="E39" s="618" t="s">
        <v>948</v>
      </c>
      <c r="F39" s="619" t="s">
        <v>949</v>
      </c>
      <c r="G39" s="620" t="s">
        <v>950</v>
      </c>
      <c r="H39" s="616"/>
      <c r="I39" s="616"/>
      <c r="J39" s="616"/>
    </row>
    <row r="40" spans="2:11" ht="14.25" customHeight="1" x14ac:dyDescent="0.2">
      <c r="B40" s="686"/>
      <c r="C40" s="881"/>
      <c r="D40" s="621" t="s">
        <v>951</v>
      </c>
      <c r="E40" s="622"/>
      <c r="F40" s="623"/>
      <c r="G40" s="624"/>
      <c r="H40" s="616"/>
      <c r="I40" s="616"/>
      <c r="J40" s="616"/>
    </row>
    <row r="41" spans="2:11" ht="14.25" customHeight="1" x14ac:dyDescent="0.2">
      <c r="B41" s="968" t="s">
        <v>952</v>
      </c>
      <c r="C41" s="969" t="s">
        <v>953</v>
      </c>
      <c r="D41" s="625" t="s">
        <v>954</v>
      </c>
      <c r="E41" s="626"/>
      <c r="F41" s="627"/>
      <c r="G41" s="628"/>
      <c r="H41" s="616"/>
      <c r="I41" s="616"/>
      <c r="J41" s="616"/>
    </row>
    <row r="42" spans="2:11" ht="14.25" customHeight="1" x14ac:dyDescent="0.2">
      <c r="B42" s="866"/>
      <c r="C42" s="714"/>
      <c r="D42" s="629" t="s">
        <v>955</v>
      </c>
      <c r="E42" s="630"/>
      <c r="F42" s="568"/>
      <c r="G42" s="631"/>
      <c r="H42" s="616"/>
      <c r="I42" s="616"/>
      <c r="J42" s="616"/>
    </row>
    <row r="43" spans="2:11" ht="14.25" customHeight="1" x14ac:dyDescent="0.2">
      <c r="B43" s="866"/>
      <c r="C43" s="715"/>
      <c r="D43" s="632" t="s">
        <v>956</v>
      </c>
      <c r="E43" s="630"/>
      <c r="F43" s="568"/>
      <c r="G43" s="631"/>
      <c r="H43" s="616"/>
      <c r="I43" s="616"/>
      <c r="J43" s="616"/>
    </row>
    <row r="44" spans="2:11" ht="14.25" customHeight="1" x14ac:dyDescent="0.2">
      <c r="B44" s="866"/>
      <c r="C44" s="970" t="s">
        <v>957</v>
      </c>
      <c r="D44" s="629" t="s">
        <v>954</v>
      </c>
      <c r="E44" s="630"/>
      <c r="F44" s="568"/>
      <c r="G44" s="631"/>
      <c r="H44" s="616"/>
      <c r="I44" s="616"/>
      <c r="J44" s="616"/>
    </row>
    <row r="45" spans="2:11" ht="14.25" customHeight="1" x14ac:dyDescent="0.2">
      <c r="B45" s="866"/>
      <c r="C45" s="714"/>
      <c r="D45" s="629" t="s">
        <v>955</v>
      </c>
      <c r="E45" s="630"/>
      <c r="F45" s="568"/>
      <c r="G45" s="631"/>
      <c r="H45" s="616"/>
      <c r="I45" s="616"/>
      <c r="J45" s="616"/>
    </row>
    <row r="46" spans="2:11" ht="14.25" customHeight="1" x14ac:dyDescent="0.2">
      <c r="B46" s="867"/>
      <c r="C46" s="883"/>
      <c r="D46" s="633" t="s">
        <v>956</v>
      </c>
      <c r="E46" s="634"/>
      <c r="F46" s="623"/>
      <c r="G46" s="635"/>
      <c r="H46" s="616"/>
      <c r="I46" s="616"/>
      <c r="J46" s="616"/>
    </row>
    <row r="47" spans="2:11" ht="14.25" customHeight="1" x14ac:dyDescent="0.2">
      <c r="B47" s="971" t="s">
        <v>958</v>
      </c>
      <c r="C47" s="967"/>
      <c r="D47" s="636" t="s">
        <v>959</v>
      </c>
      <c r="E47" s="637"/>
      <c r="F47" s="627"/>
      <c r="G47" s="638"/>
      <c r="H47" s="616"/>
      <c r="I47" s="616"/>
      <c r="J47" s="616"/>
    </row>
    <row r="48" spans="2:11" ht="14.25" customHeight="1" x14ac:dyDescent="0.2">
      <c r="B48" s="685"/>
      <c r="C48" s="880"/>
      <c r="D48" s="639" t="s">
        <v>960</v>
      </c>
      <c r="E48" s="640"/>
      <c r="F48" s="568"/>
      <c r="G48" s="577"/>
      <c r="H48" s="616"/>
      <c r="I48" s="616"/>
      <c r="J48" s="616"/>
    </row>
    <row r="49" spans="2:10" ht="14.25" customHeight="1" x14ac:dyDescent="0.2">
      <c r="B49" s="686"/>
      <c r="C49" s="881"/>
      <c r="D49" s="641" t="s">
        <v>961</v>
      </c>
      <c r="E49" s="642"/>
      <c r="F49" s="643"/>
      <c r="G49" s="644"/>
      <c r="H49" s="616"/>
      <c r="I49" s="616"/>
      <c r="J49" s="616"/>
    </row>
    <row r="50" spans="2:10" ht="14.25" customHeight="1" x14ac:dyDescent="0.2"/>
    <row r="51" spans="2:10" ht="14.25" customHeight="1" x14ac:dyDescent="0.2"/>
    <row r="52" spans="2:10" ht="14.25" customHeight="1" x14ac:dyDescent="0.2"/>
    <row r="53" spans="2:10" ht="14.25" customHeight="1" x14ac:dyDescent="0.2"/>
    <row r="54" spans="2:10" ht="14.25" customHeight="1" x14ac:dyDescent="0.2"/>
    <row r="55" spans="2:10" ht="14.25" customHeight="1" x14ac:dyDescent="0.2"/>
    <row r="56" spans="2:10" ht="14.25" customHeight="1" x14ac:dyDescent="0.2"/>
    <row r="57" spans="2:10" ht="14.25" customHeight="1" x14ac:dyDescent="0.2"/>
    <row r="58" spans="2:10" ht="14.25" customHeight="1" x14ac:dyDescent="0.2"/>
    <row r="59" spans="2:10" ht="14.25" customHeight="1" x14ac:dyDescent="0.2"/>
    <row r="60" spans="2:10" ht="14.25" customHeight="1" x14ac:dyDescent="0.2"/>
    <row r="61" spans="2:10" ht="14.25" customHeight="1" x14ac:dyDescent="0.2"/>
    <row r="62" spans="2:10" ht="14.25" customHeight="1" x14ac:dyDescent="0.2"/>
    <row r="63" spans="2:10" ht="14.25" customHeight="1" x14ac:dyDescent="0.2"/>
    <row r="64" spans="2:10"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mergeCells count="49">
    <mergeCell ref="B47:C49"/>
    <mergeCell ref="B29:K29"/>
    <mergeCell ref="B31:E31"/>
    <mergeCell ref="F31:I31"/>
    <mergeCell ref="B32:E32"/>
    <mergeCell ref="F32:I32"/>
    <mergeCell ref="F33:I33"/>
    <mergeCell ref="B35:K35"/>
    <mergeCell ref="B33:E33"/>
    <mergeCell ref="B38:C38"/>
    <mergeCell ref="E38:G38"/>
    <mergeCell ref="B39:C40"/>
    <mergeCell ref="B41:B46"/>
    <mergeCell ref="C41:C43"/>
    <mergeCell ref="C44:C46"/>
    <mergeCell ref="H26:I26"/>
    <mergeCell ref="J26:K26"/>
    <mergeCell ref="B24:C24"/>
    <mergeCell ref="B25:C25"/>
    <mergeCell ref="D25:G25"/>
    <mergeCell ref="H25:I25"/>
    <mergeCell ref="J25:K25"/>
    <mergeCell ref="B26:C26"/>
    <mergeCell ref="D26:G26"/>
    <mergeCell ref="B23:C23"/>
    <mergeCell ref="D23:G23"/>
    <mergeCell ref="H23:I23"/>
    <mergeCell ref="J23:K23"/>
    <mergeCell ref="D24:G24"/>
    <mergeCell ref="H24:I24"/>
    <mergeCell ref="J24:K24"/>
    <mergeCell ref="B10:G10"/>
    <mergeCell ref="B11:G11"/>
    <mergeCell ref="D21:G22"/>
    <mergeCell ref="H21:I21"/>
    <mergeCell ref="J21:K22"/>
    <mergeCell ref="H22:I22"/>
    <mergeCell ref="B12:G12"/>
    <mergeCell ref="B13:G13"/>
    <mergeCell ref="B14:G14"/>
    <mergeCell ref="B15:G15"/>
    <mergeCell ref="B16:G16"/>
    <mergeCell ref="B19:G19"/>
    <mergeCell ref="B21:C22"/>
    <mergeCell ref="B1:N2"/>
    <mergeCell ref="B4:N4"/>
    <mergeCell ref="B7:G8"/>
    <mergeCell ref="H7:N7"/>
    <mergeCell ref="B9:G9"/>
  </mergeCells>
  <pageMargins left="0.7" right="0.7" top="0.75" bottom="0.75"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D1000"/>
  <sheetViews>
    <sheetView workbookViewId="0"/>
  </sheetViews>
  <sheetFormatPr baseColWidth="10" defaultColWidth="14.5" defaultRowHeight="15" customHeight="1" x14ac:dyDescent="0.2"/>
  <cols>
    <col min="1" max="1" width="8.83203125" customWidth="1"/>
    <col min="2" max="2" width="18.5" customWidth="1"/>
    <col min="3" max="3" width="35.5" customWidth="1"/>
    <col min="4" max="4" width="26.5" customWidth="1"/>
    <col min="5" max="26" width="8.83203125" customWidth="1"/>
  </cols>
  <sheetData>
    <row r="1" spans="2:4" ht="14.25" customHeight="1" x14ac:dyDescent="0.2"/>
    <row r="2" spans="2:4" ht="14.25" customHeight="1" x14ac:dyDescent="0.2">
      <c r="B2" s="23" t="s">
        <v>962</v>
      </c>
    </row>
    <row r="3" spans="2:4" ht="14.25" customHeight="1" x14ac:dyDescent="0.2">
      <c r="B3" s="645" t="s">
        <v>963</v>
      </c>
      <c r="C3" s="645" t="s">
        <v>964</v>
      </c>
      <c r="D3" s="645" t="s">
        <v>965</v>
      </c>
    </row>
    <row r="4" spans="2:4" ht="14.25" customHeight="1" x14ac:dyDescent="0.2">
      <c r="B4" s="646">
        <v>1</v>
      </c>
      <c r="C4" s="647" t="s">
        <v>966</v>
      </c>
      <c r="D4" s="648" t="s">
        <v>967</v>
      </c>
    </row>
    <row r="5" spans="2:4" ht="14.25" customHeight="1" x14ac:dyDescent="0.2">
      <c r="B5" s="645">
        <v>2</v>
      </c>
      <c r="C5" s="649" t="s">
        <v>968</v>
      </c>
      <c r="D5" s="650" t="s">
        <v>967</v>
      </c>
    </row>
    <row r="6" spans="2:4" ht="14.25" customHeight="1" x14ac:dyDescent="0.2">
      <c r="B6" s="646">
        <v>3</v>
      </c>
      <c r="C6" s="647" t="s">
        <v>969</v>
      </c>
      <c r="D6" s="648" t="s">
        <v>970</v>
      </c>
    </row>
    <row r="7" spans="2:4" ht="14.25" customHeight="1" x14ac:dyDescent="0.2">
      <c r="B7" s="645">
        <v>4</v>
      </c>
      <c r="C7" s="649" t="s">
        <v>971</v>
      </c>
      <c r="D7" s="650" t="s">
        <v>972</v>
      </c>
    </row>
    <row r="8" spans="2:4" ht="14.25" customHeight="1" x14ac:dyDescent="0.2">
      <c r="B8" s="646">
        <v>5</v>
      </c>
      <c r="C8" s="647" t="s">
        <v>973</v>
      </c>
      <c r="D8" s="648" t="s">
        <v>19</v>
      </c>
    </row>
    <row r="9" spans="2:4" ht="14.25" customHeight="1" x14ac:dyDescent="0.2"/>
    <row r="10" spans="2:4" ht="14.25" customHeight="1" x14ac:dyDescent="0.2"/>
    <row r="11" spans="2:4" ht="14.25" customHeight="1" x14ac:dyDescent="0.2"/>
    <row r="12" spans="2:4" ht="14.25" customHeight="1" x14ac:dyDescent="0.2"/>
    <row r="13" spans="2:4" ht="14.25" customHeight="1" x14ac:dyDescent="0.2"/>
    <row r="14" spans="2:4" ht="14.25" customHeight="1" x14ac:dyDescent="0.2"/>
    <row r="15" spans="2:4" ht="14.25" customHeight="1" x14ac:dyDescent="0.2"/>
    <row r="16" spans="2:4"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Full Rubrics</vt:lpstr>
      <vt:lpstr>SIGNIFICANT</vt:lpstr>
      <vt:lpstr>Mandatory Criteria</vt:lpstr>
      <vt:lpstr>FA Report</vt:lpstr>
      <vt:lpstr>Likert-scale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Azizi</dc:creator>
  <cp:lastModifiedBy>Ili Mazlina Mukhtar</cp:lastModifiedBy>
  <dcterms:created xsi:type="dcterms:W3CDTF">2019-11-06T21:48:00Z</dcterms:created>
  <dcterms:modified xsi:type="dcterms:W3CDTF">2024-11-18T23:03:23Z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1033-4.9.0.7859</vt:lpwstr>
  </property>
</Properties>
</file>